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<sst xmlns="http://schemas.openxmlformats.org/spreadsheetml/2006/main" count="103" uniqueCount="72">
  <si>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</si>
  <si>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</si>
  <si>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</si>
  <si>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</si>
  <si>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</si>
  <si>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</si>
  <si>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</si>
  <si>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</si>
  <si>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</si>
  <si>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</si>
  <si>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</si>
  <si>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</si>
  <si>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</si>
  <si>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</si>
  <si>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</si>
  <si>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</si>
  <si>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</si>
  <si>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</si>
  <si>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</si>
  <si>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</si>
  <si>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</si>
  <si>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</si>
  <si>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</si>
  <si>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</si>
  <si>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</si>
  <si>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</si>
  <si>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</si>
  <si>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</si>
  <si>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</si>
  <si>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</si>
  <si>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</si>
  <si>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</si>
  <si>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</si>
  <si>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</si>
  <si>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</si>
  <si>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</si>
  <si>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</si>
  <si>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</si>
  <si>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</si>
  <si>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</si>
  <si>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</si>
  <si>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</si>
  <si>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</si>
  <si>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</si>
  <si>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</si>
  <si>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</si>
  <si>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</si>
  <si>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</si>
  <si>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</si>
  <si>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</si>
  <si>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</si>
  <si>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</si>
  <si>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</si>
  <si>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</si>
  <si>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</si>
  <si>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</si>
  <si>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</si>
  <si>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</si>
  <si>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</si>
  <si>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</si>
  <si>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</si>
  <si>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</si>
  <si>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</si>
  <si>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</si>
  <si>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</si>
  <si>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</si>
  <si>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</si>
  <si>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</si>
  <si>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</si>
  <si>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</si>
  <si>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</si>
  <si>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апреля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</si>
</sst>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2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71</v>
      </c>
      <c r="F7" s="41"/>
    </row>
    <row r="8" spans="1:12" s="2" customFormat="1" ht="18.75">
      <c r="A8" s="21" t="s">
        <v>57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96100</v>
      </c>
      <c r="F14" s="7"/>
      <c r="G14" s="7"/>
      <c r="H14" s="8">
        <v>96100</v>
      </c>
      <c r="I14" s="19">
        <f>L14</f>
        <v>19366.51</v>
      </c>
      <c r="J14" s="7"/>
      <c r="K14" s="7"/>
      <c r="L14" s="18">
        <v>19366.51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96100</v>
      </c>
      <c r="F15" s="19">
        <v>0</v>
      </c>
      <c r="G15" s="19">
        <v>0</v>
      </c>
      <c r="H15" s="19">
        <f>H14</f>
        <v>96100</v>
      </c>
      <c r="I15" s="19">
        <f>L15</f>
        <v>19366.51</v>
      </c>
      <c r="J15" s="19">
        <v>0</v>
      </c>
      <c r="K15" s="19">
        <v>0</v>
      </c>
      <c r="L15" s="19">
        <f>L14</f>
        <v>19366.51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9">
        <f>H16</f>
        <v>467980</v>
      </c>
      <c r="F16" s="8"/>
      <c r="G16" s="8"/>
      <c r="H16" s="8">
        <v>467980</v>
      </c>
      <c r="I16" s="11">
        <f>SUM(J16:L16)</f>
        <v>55262.71</v>
      </c>
      <c r="J16" s="8"/>
      <c r="K16" s="8"/>
      <c r="L16" s="8">
        <v>55262.71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467980</v>
      </c>
      <c r="F17" s="11">
        <f t="shared" si="0"/>
        <v>0</v>
      </c>
      <c r="G17" s="11">
        <f t="shared" si="0"/>
        <v>0</v>
      </c>
      <c r="H17" s="11">
        <f t="shared" si="0"/>
        <v>467980</v>
      </c>
      <c r="I17" s="11">
        <f t="shared" si="0"/>
        <v>55262.71</v>
      </c>
      <c r="J17" s="11">
        <f t="shared" si="0"/>
        <v>0</v>
      </c>
      <c r="K17" s="11">
        <f t="shared" si="0"/>
        <v>0</v>
      </c>
      <c r="L17" s="11">
        <f t="shared" si="0"/>
        <v>55262.71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18000</v>
      </c>
      <c r="F18" s="8"/>
      <c r="G18" s="8"/>
      <c r="H18" s="8">
        <v>18000</v>
      </c>
      <c r="I18" s="11">
        <f>SUM(J18:L18)</f>
        <v>3000</v>
      </c>
      <c r="J18" s="8"/>
      <c r="K18" s="8"/>
      <c r="L18" s="8">
        <v>3000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18000</v>
      </c>
      <c r="I19" s="11">
        <f t="shared" si="1"/>
        <v>3000</v>
      </c>
      <c r="J19" s="11">
        <f t="shared" si="1"/>
        <v>0</v>
      </c>
      <c r="K19" s="11">
        <f t="shared" si="1"/>
        <v>0</v>
      </c>
      <c r="L19" s="11">
        <f t="shared" si="1"/>
        <v>3000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2308700</v>
      </c>
      <c r="F22" s="8"/>
      <c r="G22" s="8"/>
      <c r="H22" s="8">
        <v>2308700</v>
      </c>
      <c r="I22" s="11">
        <f>J22+K22+L22</f>
        <v>521300</v>
      </c>
      <c r="J22" s="11"/>
      <c r="K22" s="8">
        <v>0</v>
      </c>
      <c r="L22" s="8">
        <v>521300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2308700</v>
      </c>
      <c r="F23" s="11">
        <f t="shared" si="3"/>
        <v>0</v>
      </c>
      <c r="G23" s="11">
        <f t="shared" si="3"/>
        <v>0</v>
      </c>
      <c r="H23" s="11">
        <f t="shared" si="3"/>
        <v>2308700</v>
      </c>
      <c r="I23" s="11">
        <f t="shared" si="3"/>
        <v>521300</v>
      </c>
      <c r="J23" s="11">
        <f t="shared" si="3"/>
        <v>0</v>
      </c>
      <c r="K23" s="11">
        <f t="shared" si="3"/>
        <v>0</v>
      </c>
      <c r="L23" s="11">
        <f t="shared" si="3"/>
        <v>521300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200363.33</v>
      </c>
      <c r="F24" s="8"/>
      <c r="G24" s="8"/>
      <c r="H24" s="8">
        <v>200363.33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200363.33</v>
      </c>
      <c r="F25" s="11">
        <v>0</v>
      </c>
      <c r="G25" s="11">
        <v>0</v>
      </c>
      <c r="H25" s="11">
        <f>H24</f>
        <v>200363.33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936300</v>
      </c>
      <c r="F26" s="8"/>
      <c r="G26" s="8"/>
      <c r="H26" s="8">
        <v>936300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936300</v>
      </c>
      <c r="F27" s="11">
        <f t="shared" si="4"/>
        <v>0</v>
      </c>
      <c r="G27" s="11">
        <f t="shared" si="4"/>
        <v>0</v>
      </c>
      <c r="H27" s="11">
        <f t="shared" si="4"/>
        <v>936300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58000</v>
      </c>
      <c r="F28" s="8"/>
      <c r="G28" s="8"/>
      <c r="H28" s="8">
        <v>58000</v>
      </c>
      <c r="I28" s="11">
        <f>SUM(J28:L28)</f>
        <v>0</v>
      </c>
      <c r="J28" s="8"/>
      <c r="K28" s="8"/>
      <c r="L28" s="8">
        <v>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58000</v>
      </c>
      <c r="F29" s="11">
        <f t="shared" si="5"/>
        <v>0</v>
      </c>
      <c r="G29" s="11">
        <f t="shared" si="5"/>
        <v>0</v>
      </c>
      <c r="H29" s="11">
        <f t="shared" si="5"/>
        <v>58000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123400</v>
      </c>
      <c r="F30" s="8"/>
      <c r="G30" s="8"/>
      <c r="H30" s="8">
        <v>123400</v>
      </c>
      <c r="I30" s="11">
        <f>SUM(J30:L30)</f>
        <v>30900</v>
      </c>
      <c r="J30" s="8"/>
      <c r="K30" s="8"/>
      <c r="L30" s="8">
        <v>30900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123400</v>
      </c>
      <c r="F31" s="11">
        <f t="shared" si="6"/>
        <v>0</v>
      </c>
      <c r="G31" s="11">
        <f t="shared" si="6"/>
        <v>0</v>
      </c>
      <c r="H31" s="11">
        <f t="shared" si="6"/>
        <v>123400</v>
      </c>
      <c r="I31" s="11">
        <f t="shared" si="6"/>
        <v>30900</v>
      </c>
      <c r="J31" s="11">
        <f t="shared" si="6"/>
        <v>0</v>
      </c>
      <c r="K31" s="11">
        <f t="shared" si="6"/>
        <v>0</v>
      </c>
      <c r="L31" s="11">
        <f t="shared" si="6"/>
        <v>30900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4208843.33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4208843.33</v>
      </c>
      <c r="I40" s="11">
        <f>I15+I17+I19+I21+I23+I25+I27+I29+I31+I39</f>
        <v>629829.22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629829.22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2022-04-04T06:20:36Z</dcterms:modified>
  <cp:category/>
  <cp:version/>
  <cp:contentType/>
  <cp:contentStatus/>
</cp:coreProperties>
</file>