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Лист1 (2)" sheetId="1" r:id="rId1"/>
    <sheet name="Лист2 (2)" sheetId="2" r:id="rId2"/>
  </sheets>
  <definedNames/>
  <calcPr fullCalcOnLoad="1"/>
</workbook>
</file>

<file path=xl/sharedStrings.xml><?xml version="1.0" encoding="utf-8"?>
<sst xmlns="http://schemas.openxmlformats.org/spreadsheetml/2006/main" count="653" uniqueCount="352">
  <si>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</si>
  <si>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</si>
  <si>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</si>
  <si>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</si>
  <si>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</si>
  <si>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</si>
  <si>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</si>
  <si>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</si>
  <si>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</si>
  <si>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</si>
  <si>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</si>
  <si>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</si>
  <si>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</si>
  <si>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</si>
  <si>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</si>
  <si>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</si>
  <si>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</si>
  <si>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</si>
  <si>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</si>
  <si>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</si>
  <si>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</si>
  <si>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</si>
  <si>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</si>
  <si>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</si>
  <si>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</si>
  <si>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</si>
  <si>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</si>
  <si>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</si>
  <si>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</si>
  <si>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</si>
  <si>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</si>
  <si>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</si>
  <si>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</si>
  <si>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</si>
  <si>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</si>
  <si>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</si>
  <si>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</si>
  <si>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</si>
  <si>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</si>
  <si>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</si>
  <si>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</si>
  <si>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</si>
  <si>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</si>
  <si>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</si>
  <si>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</si>
  <si>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</si>
  <si>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</si>
  <si>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</si>
  <si>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</si>
  <si>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« ОТЧЕТ ОБ ИСПОЛНЕНИИ БЮДЖЕТА</t>
  </si>
  <si>
    <t>Иные межбюджетные трансферты</t>
  </si>
  <si>
    <t>Доходы бюджета - Всего</t>
  </si>
  <si>
    <t>79235700</t>
  </si>
  <si>
    <t>60224820000</t>
  </si>
  <si>
    <t>Вяжинское сельское поселение</t>
  </si>
  <si>
    <t xml:space="preserve"> (расшифровка подписи)</t>
  </si>
  <si>
    <t>000 01  05  02  01  10  0000  610</t>
  </si>
  <si>
    <t>000 01  05  02  01  10  0000  510</t>
  </si>
  <si>
    <t>000 01  05  00  00  00  0000  000</t>
  </si>
  <si>
    <t xml:space="preserve">                                       (подпись)               </t>
  </si>
  <si>
    <t xml:space="preserve">                                            (подпись)                                                 </t>
  </si>
  <si>
    <t>Наименование публично-правового образования</t>
  </si>
  <si>
    <t xml:space="preserve">финансового органа   </t>
  </si>
  <si>
    <t>-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</si>
  <si>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</si>
  <si>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</si>
  <si>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</si>
  <si>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</si>
  <si>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</si>
  <si>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</si>
  <si>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</si>
  <si>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</si>
  <si>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</si>
  <si>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</si>
  <si>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</si>
  <si>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</si>
  <si>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</si>
  <si>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</si>
  <si>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</si>
  <si>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</si>
  <si>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</si>
  <si>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</si>
  <si>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</si>
  <si>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         Форма по ОКУД</t>
  </si>
  <si>
    <t>000</t>
  </si>
  <si>
    <t>Администрация Вяжинского сельского поселения</t>
  </si>
  <si>
    <t xml:space="preserve">экономической службы             (подпись)                             </t>
  </si>
  <si>
    <t xml:space="preserve">Руководитель финансово-   __________________         </t>
  </si>
  <si>
    <t xml:space="preserve">увеличение остатков средств,всего </t>
  </si>
  <si>
    <t>уменьшение остатков средств, всего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</si>
  <si>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</si>
  <si>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</si>
  <si>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</si>
  <si>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</si>
  <si>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</si>
  <si>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ШТРАФЫ, САНКЦИИ, ВОЗМЕЩЕНИЕ УЩЕРБА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</si>
  <si>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</si>
  <si>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</si>
  <si>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Субвенции бюджетам субъектов Российской Федерации и муниципальных образований </t>
  </si>
  <si>
    <t xml:space="preserve">Субвенции местным бюджетам на выполнение передаваемых полномочий субъектов Российской Федерации </t>
  </si>
  <si>
    <t>ДОХОДЫ ОТ ПРОДАЖИ МАТЕРИАЛЬНЫХ И НЕМАТЕРИАЛЬНЫХ АКТИВОВ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</si>
  <si>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</si>
  <si>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</si>
  <si>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</si>
  <si>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</si>
  <si>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</si>
  <si>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</si>
  <si>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</si>
  <si>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</si>
  <si>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</si>
  <si>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</si>
  <si>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</si>
  <si>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</si>
  <si>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</si>
  <si>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</si>
  <si>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</si>
  <si>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</si>
  <si>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</si>
  <si>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</si>
  <si>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000  1  00  00000  00  0000  000</t>
  </si>
  <si>
    <t>000  1  01  00000  00  0000  000</t>
  </si>
  <si>
    <t>000  1  01  02000  01  0000  110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</si>
  <si>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</si>
  <si>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</si>
  <si>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</si>
  <si>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</si>
  <si>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</si>
  <si>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</si>
  <si>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</si>
  <si>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</si>
  <si>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</si>
  <si>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</si>
  <si>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</si>
  <si>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</si>
  <si>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</si>
  <si>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</si>
  <si>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</si>
  <si>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</si>
  <si>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000  1  06  06030  03  0000  110</t>
  </si>
  <si>
    <t>000  1  06  06033  10  0000  110</t>
  </si>
  <si>
    <t>000  1  06  06040  00  0000  110</t>
  </si>
  <si>
    <t>000  1  06  06043  10  0000  110</t>
  </si>
  <si>
    <t>000  1  08  00000  00  0000  000</t>
  </si>
  <si>
    <t>000  1  08  04000  01  0000  110</t>
  </si>
  <si>
    <t>000  1  08  04020  01  0000  110</t>
  </si>
  <si>
    <t>000  1  14  00000  00  0000  000</t>
  </si>
  <si>
    <t>000  1  14  02000  00  0000  000</t>
  </si>
  <si>
    <t>000  1  14  02050  10  0000  410</t>
  </si>
  <si>
    <t>000  1  14  02053  10  0000  410</t>
  </si>
  <si>
    <t>000  1  16  00000  00  0000  000</t>
  </si>
  <si>
    <t>000  1  16  33000  00  0000  140</t>
  </si>
  <si>
    <t>000  1  16  33050  10  0000  140</t>
  </si>
  <si>
    <t>000  1  16  51000  02  0000  140</t>
  </si>
  <si>
    <t>000  1  16  51040  02  0000  140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</si>
  <si>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</si>
  <si>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</si>
  <si>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</si>
  <si>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</si>
  <si>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</si>
  <si>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</si>
  <si>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</si>
  <si>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</si>
  <si>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</si>
  <si>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</si>
  <si>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</si>
  <si>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000  2  02  04014  00  0000  151</t>
  </si>
  <si>
    <t>000  2  02  04014  10  0000  151</t>
  </si>
  <si>
    <t>000  2  18  00000  00  0000  000</t>
  </si>
  <si>
    <t>000  2  18  00000  00  0000  151</t>
  </si>
  <si>
    <t>000  2  18  05000  10  0000  151</t>
  </si>
  <si>
    <t>000  2  18  05010  10  0000  151</t>
  </si>
  <si>
    <t>000 0100 0000000 000 000</t>
  </si>
  <si>
    <t>000 0100 0000000 000 200</t>
  </si>
  <si>
    <t>000 0100 0000000 000 210</t>
  </si>
  <si>
    <t>000 0100 0000000 000 211</t>
  </si>
  <si>
    <t>000 0100 0000000 000 212</t>
  </si>
  <si>
    <t>000 0100 0000000 000 213</t>
  </si>
  <si>
    <t>000 0100 0000000 000 220</t>
  </si>
  <si>
    <t>000 0100 0000000 000 221</t>
  </si>
  <si>
    <t>000 0100 0000000 000 223</t>
  </si>
  <si>
    <t>000 0100 0000000 000 225</t>
  </si>
  <si>
    <t>000 0100 0000000 000 226</t>
  </si>
  <si>
    <t>000 0100 0000000 000 250</t>
  </si>
  <si>
    <t>000 0100 0000000 000 251</t>
  </si>
  <si>
    <t>000 0100 0000000 000 290</t>
  </si>
  <si>
    <t>000 0100 0000000 000 300</t>
  </si>
  <si>
    <t>000 0100 0000000 000 310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</si>
  <si>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</si>
  <si>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</si>
  <si>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</si>
  <si>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</si>
  <si>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</si>
  <si>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</si>
  <si>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</si>
  <si>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</si>
  <si>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</si>
  <si>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</si>
  <si>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</si>
  <si>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</si>
  <si>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</si>
  <si>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</si>
  <si>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</si>
  <si>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</si>
  <si>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</si>
  <si>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</si>
  <si>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</si>
  <si>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</si>
  <si>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</si>
  <si>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</si>
  <si>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</si>
  <si>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</si>
  <si>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000 0113 0000000 000 000</t>
  </si>
  <si>
    <t>000 0113 0000000 000 200</t>
  </si>
  <si>
    <t>000 0113 0000000 000 220</t>
  </si>
  <si>
    <t>000 0113 0000000 000 226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</si>
  <si>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</si>
  <si>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</si>
  <si>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</si>
  <si>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</si>
  <si>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</si>
  <si>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</si>
  <si>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</si>
  <si>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</si>
  <si>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</si>
  <si>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</si>
  <si>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000 0300 0000000 000 000</t>
  </si>
  <si>
    <t>000 0300 0000000 000 200</t>
  </si>
  <si>
    <t>000 0300 0000000 000 250</t>
  </si>
  <si>
    <t>000 0300 0000000 000 251</t>
  </si>
  <si>
    <t>000 0309 0000000 000 000</t>
  </si>
  <si>
    <t>000 0309 0000000 000 200</t>
  </si>
  <si>
    <t>000 0309 0000000 000 250</t>
  </si>
  <si>
    <t>000 0309 0000000 000 251</t>
  </si>
  <si>
    <t>000 0400 0000000 000 000</t>
  </si>
  <si>
    <t>000 0400 0000000 000 200</t>
  </si>
  <si>
    <t>000 0400 0000000 000 220</t>
  </si>
  <si>
    <t>000 0400 0000000 000 226</t>
  </si>
  <si>
    <t>000 0409 0000000 000 000</t>
  </si>
  <si>
    <t>000 0409 0000000 000 200</t>
  </si>
  <si>
    <t>000 0409 0000000 000 220</t>
  </si>
  <si>
    <t>000 0409 0000000 000 226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</si>
  <si>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</si>
  <si>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</si>
  <si>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</si>
  <si>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</si>
  <si>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</si>
  <si>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</si>
  <si>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</si>
  <si>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</si>
  <si>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</si>
  <si>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000 0500 0000000 000 340</t>
  </si>
  <si>
    <t>000 0502 0000000 000 000</t>
  </si>
  <si>
    <t>000 0502 0000000 000 200</t>
  </si>
  <si>
    <t>000 0502 0000000 000 250</t>
  </si>
  <si>
    <t>000 0502 0000000 000 251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</si>
  <si>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</si>
  <si>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</si>
  <si>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</si>
  <si>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</si>
  <si>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</si>
  <si>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</si>
  <si>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</si>
  <si>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</si>
  <si>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</si>
  <si>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</si>
  <si>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</si>
  <si>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</si>
  <si>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</si>
  <si>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</si>
  <si>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</si>
  <si>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</si>
  <si>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</si>
  <si>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</si>
  <si>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</si>
  <si>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</si>
  <si>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</si>
  <si>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</si>
  <si>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</si>
  <si>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</si>
  <si>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000 1000 0000000 000 000</t>
  </si>
  <si>
    <t>000 1000 0000000 000 200</t>
  </si>
  <si>
    <t>000 1000 0000000 000 260</t>
  </si>
  <si>
    <t>000 1000 0000000 000 263</t>
  </si>
  <si>
    <t>000 1001 0000000 000 000</t>
  </si>
  <si>
    <t>000 1001 0000000 000 200</t>
  </si>
  <si>
    <t>000 1001 0000000 000 260</t>
  </si>
  <si>
    <t>000 1001 0000000 000 263</t>
  </si>
  <si>
    <t> Увеличение стоимости основных средств</t>
  </si>
  <si>
    <t> </t>
  </si>
  <si>
    <t> Результат исполнения бюджета (дефицит "-", профицит "+")</t>
  </si>
  <si>
    <t>000 0700 0000000 000 000</t>
  </si>
  <si>
    <t>000 0700 0000000 000 200</t>
  </si>
  <si>
    <t>000 0700 0000000 000 220</t>
  </si>
  <si>
    <t>000 0700 0000000 000 226</t>
  </si>
  <si>
    <t>000 0705 0000000 000 000</t>
  </si>
  <si>
    <t>000 0705 0000000 000 200</t>
  </si>
  <si>
    <t>000 0705 0000000 000 220</t>
  </si>
  <si>
    <t>000 0705 0000000 000 226</t>
  </si>
  <si>
    <t>Расходы бюджета - ИТОГО</t>
  </si>
  <si>
    <t>Общегосударственные вопросы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</si>
  <si>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</si>
  <si>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</si>
  <si>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</si>
  <si>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</si>
  <si>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оплате труда</t>
  </si>
  <si>
    <t xml:space="preserve">Оплата работ, услуг </t>
  </si>
  <si>
    <t>Услуги связи</t>
  </si>
  <si>
    <t>Коммунальные услуги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</si>
  <si>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</si>
  <si>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</si>
  <si>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</si>
  <si>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</si>
  <si>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Прочие расходы</t>
  </si>
  <si>
    <t>Поступление нефинансовых активов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</si>
  <si>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</si>
  <si>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</si>
  <si>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</si>
  <si>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</si>
  <si>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</si>
  <si>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</si>
  <si>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</si>
  <si>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</si>
  <si>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</si>
  <si>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</si>
  <si>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</si>
  <si>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</si>
  <si>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</si>
  <si>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</si>
  <si>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</t>
  </si>
  <si>
    <t>Культура</t>
  </si>
  <si>
    <t>Социальная политика</t>
  </si>
  <si>
    <t>Социальное обеспечение</t>
  </si>
  <si>
    <t>Пенсии, пособия, выплачиваемые организациями сектора государственного управления</t>
  </si>
  <si>
    <t>Пенсионное обеспечение</t>
  </si>
  <si>
    <t> Образование</t>
  </si>
  <si>
    <t> Профессиональная подготовка, переподготовка и повышение квалификации</t>
  </si>
  <si>
    <t>А.Н. Мрыхина</t>
  </si>
  <si>
    <t>2 928 300,00</t>
  </si>
  <si>
    <t>173 600,00</t>
  </si>
  <si>
    <t>000 0113 0000000 000 290</t>
  </si>
  <si>
    <t>000 0300 0000000 000 300</t>
  </si>
  <si>
    <t>000 0300 0000000 000 310</t>
  </si>
  <si>
    <t>000 0309 0000000 000 300</t>
  </si>
  <si>
    <t>000 0309 0000000 000 310</t>
  </si>
  <si>
    <t xml:space="preserve">Главный бухгалтер      ________________   </t>
  </si>
  <si>
    <t xml:space="preserve"> Руководитель            __________________          </t>
  </si>
  <si>
    <t>4 936 456,57</t>
  </si>
  <si>
    <t>-4 936 456,57</t>
  </si>
  <si>
    <t>П.Н. Колузонов</t>
  </si>
  <si>
    <t>И.Н. Остапущенко</t>
  </si>
  <si>
    <t xml:space="preserve">                                                на  1 августа 2015 г.</t>
  </si>
  <si>
    <t>01.08.2015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</si>
</sst>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,##0.00_р_.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49" fontId="0" fillId="0" borderId="4" xfId="0" applyNumberFormat="1" applyFont="1" applyBorder="1" applyAlignment="1">
      <alignment horizontal="centerContinuous"/>
    </xf>
    <xf numFmtId="49" fontId="0" fillId="0" borderId="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centerContinuous"/>
    </xf>
    <xf numFmtId="49" fontId="0" fillId="0" borderId="8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wrapText="1"/>
    </xf>
    <xf numFmtId="49" fontId="0" fillId="0" borderId="16" xfId="0" applyNumberFormat="1" applyFont="1" applyBorder="1" applyAlignment="1">
      <alignment horizontal="left" wrapText="1"/>
    </xf>
    <xf numFmtId="0" fontId="0" fillId="0" borderId="17" xfId="0" applyFont="1" applyBorder="1" applyAlignment="1">
      <alignment wrapText="1"/>
    </xf>
    <xf numFmtId="49" fontId="0" fillId="0" borderId="13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9" fillId="0" borderId="2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showGridLines="0" workbookViewId="0" topLeftCell="A10">
      <selection activeCell="B2" sqref="B2:E2"/>
    </sheetView>
  </sheetViews>
  <sheetFormatPr defaultColWidth="9.00390625" defaultRowHeight="12.75"/>
  <cols>
    <col min="1" max="1" width="1.37890625" style="50" customWidth="1"/>
    <col min="2" max="2" width="51.00390625" style="84" customWidth="1"/>
    <col min="3" max="3" width="4.75390625" style="86" customWidth="1"/>
    <col min="4" max="4" width="31.25390625" style="90" customWidth="1"/>
    <col min="5" max="5" width="19.00390625" style="89" customWidth="1"/>
    <col min="6" max="6" width="19.875" style="89" customWidth="1"/>
    <col min="7" max="7" width="18.625" style="50" customWidth="1"/>
    <col min="8" max="16384" width="9.125" style="50" customWidth="1"/>
  </cols>
  <sheetData>
    <row r="1" spans="2:6" s="10" customFormat="1" ht="16.5" customHeight="1">
      <c r="B1" s="40"/>
      <c r="C1" s="11"/>
      <c r="D1" s="12"/>
      <c r="F1" s="13"/>
    </row>
    <row r="2" spans="2:7" s="10" customFormat="1" ht="17.25" customHeight="1" thickBot="1">
      <c r="B2" s="132" t="s">
        <v>49</v>
      </c>
      <c r="C2" s="132"/>
      <c r="D2" s="132"/>
      <c r="E2" s="132"/>
      <c r="F2" s="14"/>
      <c r="G2" s="15" t="s">
        <v>5</v>
      </c>
    </row>
    <row r="3" spans="2:7" s="10" customFormat="1" ht="13.5" customHeight="1">
      <c r="B3" s="40"/>
      <c r="C3" s="11"/>
      <c r="D3" s="12"/>
      <c r="E3" s="16"/>
      <c r="F3" s="16" t="s">
        <v>83</v>
      </c>
      <c r="G3" s="17" t="s">
        <v>22</v>
      </c>
    </row>
    <row r="4" spans="2:7" s="10" customFormat="1" ht="12.75" customHeight="1">
      <c r="B4" s="35"/>
      <c r="C4" s="133" t="s">
        <v>350</v>
      </c>
      <c r="D4" s="133"/>
      <c r="E4" s="16"/>
      <c r="F4" s="36" t="s">
        <v>27</v>
      </c>
      <c r="G4" s="18" t="s">
        <v>351</v>
      </c>
    </row>
    <row r="5" spans="2:7" s="10" customFormat="1" ht="15.75" customHeight="1">
      <c r="B5" s="40" t="s">
        <v>45</v>
      </c>
      <c r="C5" s="11"/>
      <c r="D5" s="12"/>
      <c r="E5" s="13"/>
      <c r="F5" s="37" t="s">
        <v>25</v>
      </c>
      <c r="G5" s="19" t="s">
        <v>52</v>
      </c>
    </row>
    <row r="6" spans="2:7" s="10" customFormat="1" ht="12" customHeight="1">
      <c r="B6" s="27" t="s">
        <v>62</v>
      </c>
      <c r="C6" s="20"/>
      <c r="D6" s="130" t="s">
        <v>85</v>
      </c>
      <c r="E6" s="130"/>
      <c r="F6" s="37" t="s">
        <v>38</v>
      </c>
      <c r="G6" s="18" t="s">
        <v>84</v>
      </c>
    </row>
    <row r="7" spans="2:7" s="10" customFormat="1" ht="15.75" customHeight="1">
      <c r="B7" s="41" t="s">
        <v>61</v>
      </c>
      <c r="C7" s="21"/>
      <c r="D7" s="131" t="s">
        <v>54</v>
      </c>
      <c r="E7" s="131"/>
      <c r="F7" s="37" t="s">
        <v>26</v>
      </c>
      <c r="G7" s="18" t="s">
        <v>53</v>
      </c>
    </row>
    <row r="8" spans="2:7" s="10" customFormat="1" ht="13.5" customHeight="1">
      <c r="B8" s="40" t="s">
        <v>32</v>
      </c>
      <c r="C8" s="11"/>
      <c r="D8" s="12"/>
      <c r="E8" s="13"/>
      <c r="F8" s="13"/>
      <c r="G8" s="22"/>
    </row>
    <row r="9" spans="2:7" s="10" customFormat="1" ht="18.75" customHeight="1" thickBot="1">
      <c r="B9" s="40" t="s">
        <v>1</v>
      </c>
      <c r="C9" s="11"/>
      <c r="D9" s="12"/>
      <c r="E9" s="13"/>
      <c r="F9" s="120"/>
      <c r="G9" s="23" t="s">
        <v>0</v>
      </c>
    </row>
    <row r="10" spans="2:7" s="10" customFormat="1" ht="16.5" customHeight="1">
      <c r="B10" s="40"/>
      <c r="C10" s="24"/>
      <c r="D10" s="25" t="s">
        <v>33</v>
      </c>
      <c r="E10" s="13"/>
      <c r="F10" s="120"/>
      <c r="G10" s="26"/>
    </row>
    <row r="11" spans="2:7" s="10" customFormat="1" ht="3.75" customHeight="1">
      <c r="B11" s="27"/>
      <c r="C11" s="20"/>
      <c r="D11" s="27"/>
      <c r="E11" s="28"/>
      <c r="F11" s="121"/>
      <c r="G11" s="29"/>
    </row>
    <row r="12" spans="1:7" s="10" customFormat="1" ht="13.5" customHeight="1">
      <c r="A12" s="34"/>
      <c r="B12" s="42"/>
      <c r="C12" s="30" t="s">
        <v>9</v>
      </c>
      <c r="D12" s="31" t="s">
        <v>44</v>
      </c>
      <c r="E12" s="32" t="s">
        <v>35</v>
      </c>
      <c r="F12" s="122"/>
      <c r="G12" s="33" t="s">
        <v>23</v>
      </c>
    </row>
    <row r="13" spans="1:7" s="10" customFormat="1" ht="9.75" customHeight="1">
      <c r="A13" s="34"/>
      <c r="B13" s="42" t="s">
        <v>6</v>
      </c>
      <c r="C13" s="30" t="s">
        <v>10</v>
      </c>
      <c r="D13" s="31" t="s">
        <v>40</v>
      </c>
      <c r="E13" s="32" t="s">
        <v>36</v>
      </c>
      <c r="F13" s="123" t="s">
        <v>28</v>
      </c>
      <c r="G13" s="32" t="s">
        <v>4</v>
      </c>
    </row>
    <row r="14" spans="1:7" s="10" customFormat="1" ht="9.75" customHeight="1">
      <c r="A14" s="34"/>
      <c r="B14" s="42"/>
      <c r="C14" s="30" t="s">
        <v>11</v>
      </c>
      <c r="D14" s="31" t="s">
        <v>41</v>
      </c>
      <c r="E14" s="32" t="s">
        <v>4</v>
      </c>
      <c r="F14" s="123"/>
      <c r="G14" s="32"/>
    </row>
    <row r="15" spans="1:7" s="10" customFormat="1" ht="9.75" customHeight="1" thickBot="1">
      <c r="A15" s="34"/>
      <c r="B15" s="48">
        <v>1</v>
      </c>
      <c r="C15" s="38">
        <v>2</v>
      </c>
      <c r="D15" s="39">
        <v>3</v>
      </c>
      <c r="E15" s="38" t="s">
        <v>2</v>
      </c>
      <c r="F15" s="119" t="s">
        <v>30</v>
      </c>
      <c r="G15" s="38" t="s">
        <v>31</v>
      </c>
    </row>
    <row r="16" spans="1:7" ht="15.75" customHeight="1">
      <c r="A16" s="34"/>
      <c r="B16" s="46" t="s">
        <v>51</v>
      </c>
      <c r="C16" s="49">
        <v>10</v>
      </c>
      <c r="D16" s="94" t="s">
        <v>21</v>
      </c>
      <c r="E16" s="114" t="s">
        <v>346</v>
      </c>
      <c r="F16" s="112">
        <v>3153262.12</v>
      </c>
      <c r="G16" s="100">
        <f aca="true" t="shared" si="0" ref="G16:G27">E16-F16</f>
        <v>1783194.4500000002</v>
      </c>
    </row>
    <row r="17" spans="1:7" ht="15.75" customHeight="1">
      <c r="A17" s="51"/>
      <c r="B17" s="47" t="s">
        <v>64</v>
      </c>
      <c r="C17" s="5">
        <v>10</v>
      </c>
      <c r="D17" s="38" t="s">
        <v>119</v>
      </c>
      <c r="E17" s="114" t="s">
        <v>337</v>
      </c>
      <c r="F17" s="112">
        <v>1721605.55</v>
      </c>
      <c r="G17" s="100">
        <f t="shared" si="0"/>
        <v>1206694.45</v>
      </c>
    </row>
    <row r="18" spans="1:7" ht="15.75" customHeight="1">
      <c r="A18" s="51"/>
      <c r="B18" s="47" t="s">
        <v>65</v>
      </c>
      <c r="C18" s="5">
        <v>10</v>
      </c>
      <c r="D18" s="38" t="s">
        <v>120</v>
      </c>
      <c r="E18" s="114" t="s">
        <v>338</v>
      </c>
      <c r="F18" s="112">
        <v>60368.9</v>
      </c>
      <c r="G18" s="100">
        <f t="shared" si="0"/>
        <v>113231.1</v>
      </c>
    </row>
    <row r="19" spans="1:7" ht="18.75" customHeight="1">
      <c r="A19" s="51"/>
      <c r="B19" s="47" t="s">
        <v>66</v>
      </c>
      <c r="C19" s="5">
        <v>10</v>
      </c>
      <c r="D19" s="38" t="s">
        <v>121</v>
      </c>
      <c r="E19" s="114" t="s">
        <v>338</v>
      </c>
      <c r="F19" s="112">
        <v>60368.9</v>
      </c>
      <c r="G19" s="100">
        <f>E19-F19</f>
        <v>113231.1</v>
      </c>
    </row>
    <row r="20" spans="1:7" ht="64.5" customHeight="1">
      <c r="A20" s="51"/>
      <c r="B20" s="47" t="s">
        <v>107</v>
      </c>
      <c r="C20" s="5">
        <v>10</v>
      </c>
      <c r="D20" s="38" t="s">
        <v>122</v>
      </c>
      <c r="E20" s="114" t="s">
        <v>338</v>
      </c>
      <c r="F20" s="112">
        <v>60153.4</v>
      </c>
      <c r="G20" s="100">
        <f>E20-F20</f>
        <v>113446.6</v>
      </c>
    </row>
    <row r="21" spans="1:7" ht="38.25" customHeight="1">
      <c r="A21" s="51"/>
      <c r="B21" s="47" t="s">
        <v>123</v>
      </c>
      <c r="C21" s="5">
        <v>10</v>
      </c>
      <c r="D21" s="38" t="s">
        <v>124</v>
      </c>
      <c r="E21" s="111" t="s">
        <v>63</v>
      </c>
      <c r="F21" s="112">
        <v>215.5</v>
      </c>
      <c r="G21" s="100">
        <v>-215.5</v>
      </c>
    </row>
    <row r="22" spans="1:7" ht="38.25">
      <c r="A22" s="51"/>
      <c r="B22" s="47" t="s">
        <v>90</v>
      </c>
      <c r="C22" s="5">
        <v>10</v>
      </c>
      <c r="D22" s="38" t="s">
        <v>125</v>
      </c>
      <c r="E22" s="112">
        <v>680200</v>
      </c>
      <c r="F22" s="112">
        <v>450378.23</v>
      </c>
      <c r="G22" s="100">
        <f t="shared" si="0"/>
        <v>229821.77000000002</v>
      </c>
    </row>
    <row r="23" spans="1:7" ht="28.5" customHeight="1">
      <c r="A23" s="51"/>
      <c r="B23" s="47" t="s">
        <v>91</v>
      </c>
      <c r="C23" s="5">
        <v>10</v>
      </c>
      <c r="D23" s="38" t="s">
        <v>126</v>
      </c>
      <c r="E23" s="112">
        <v>680200</v>
      </c>
      <c r="F23" s="112">
        <v>450378.23</v>
      </c>
      <c r="G23" s="100">
        <f t="shared" si="0"/>
        <v>229821.77000000002</v>
      </c>
    </row>
    <row r="24" spans="1:7" ht="77.25" customHeight="1">
      <c r="A24" s="51"/>
      <c r="B24" s="47" t="s">
        <v>92</v>
      </c>
      <c r="C24" s="5">
        <v>10</v>
      </c>
      <c r="D24" s="38" t="s">
        <v>127</v>
      </c>
      <c r="E24" s="112">
        <v>208000</v>
      </c>
      <c r="F24" s="112">
        <v>150947.67</v>
      </c>
      <c r="G24" s="100">
        <f t="shared" si="0"/>
        <v>57052.32999999999</v>
      </c>
    </row>
    <row r="25" spans="1:7" ht="88.5" customHeight="1">
      <c r="A25" s="51"/>
      <c r="B25" s="47" t="s">
        <v>108</v>
      </c>
      <c r="C25" s="5">
        <v>10</v>
      </c>
      <c r="D25" s="38" t="s">
        <v>128</v>
      </c>
      <c r="E25" s="112">
        <v>7800</v>
      </c>
      <c r="F25" s="112">
        <v>4121.87</v>
      </c>
      <c r="G25" s="100">
        <f t="shared" si="0"/>
        <v>3678.13</v>
      </c>
    </row>
    <row r="26" spans="1:7" ht="78" customHeight="1">
      <c r="A26" s="51"/>
      <c r="B26" s="47" t="s">
        <v>93</v>
      </c>
      <c r="C26" s="5">
        <v>10</v>
      </c>
      <c r="D26" s="38" t="s">
        <v>129</v>
      </c>
      <c r="E26" s="112">
        <v>455600</v>
      </c>
      <c r="F26" s="112">
        <v>306254.64</v>
      </c>
      <c r="G26" s="100">
        <f t="shared" si="0"/>
        <v>149345.36</v>
      </c>
    </row>
    <row r="27" spans="1:7" ht="78.75" customHeight="1">
      <c r="A27" s="51"/>
      <c r="B27" s="47" t="s">
        <v>94</v>
      </c>
      <c r="C27" s="5">
        <v>10</v>
      </c>
      <c r="D27" s="38" t="s">
        <v>130</v>
      </c>
      <c r="E27" s="112">
        <v>8800</v>
      </c>
      <c r="F27" s="112">
        <v>-10945.95</v>
      </c>
      <c r="G27" s="100">
        <f t="shared" si="0"/>
        <v>19745.95</v>
      </c>
    </row>
    <row r="28" spans="1:7" ht="18" customHeight="1">
      <c r="A28" s="51"/>
      <c r="B28" s="47" t="s">
        <v>67</v>
      </c>
      <c r="C28" s="5">
        <v>10</v>
      </c>
      <c r="D28" s="38" t="s">
        <v>131</v>
      </c>
      <c r="E28" s="112">
        <v>34100</v>
      </c>
      <c r="F28" s="112">
        <v>8792</v>
      </c>
      <c r="G28" s="115">
        <f>E28-F28</f>
        <v>25308</v>
      </c>
    </row>
    <row r="29" spans="1:7" ht="15.75" customHeight="1">
      <c r="A29" s="51"/>
      <c r="B29" s="47" t="s">
        <v>68</v>
      </c>
      <c r="C29" s="5">
        <v>10</v>
      </c>
      <c r="D29" s="38" t="s">
        <v>132</v>
      </c>
      <c r="E29" s="112">
        <v>34100</v>
      </c>
      <c r="F29" s="112">
        <v>8792</v>
      </c>
      <c r="G29" s="115">
        <f>E29-F29</f>
        <v>25308</v>
      </c>
    </row>
    <row r="30" spans="1:7" ht="21.75" customHeight="1">
      <c r="A30" s="51"/>
      <c r="B30" s="47" t="s">
        <v>68</v>
      </c>
      <c r="C30" s="5">
        <v>10</v>
      </c>
      <c r="D30" s="38" t="s">
        <v>133</v>
      </c>
      <c r="E30" s="112">
        <v>34100</v>
      </c>
      <c r="F30" s="112">
        <v>8792</v>
      </c>
      <c r="G30" s="115">
        <f>E30-F30</f>
        <v>25308</v>
      </c>
    </row>
    <row r="31" spans="1:7" ht="15.75" customHeight="1">
      <c r="A31" s="51"/>
      <c r="B31" s="47" t="s">
        <v>69</v>
      </c>
      <c r="C31" s="5">
        <v>10</v>
      </c>
      <c r="D31" s="38" t="s">
        <v>134</v>
      </c>
      <c r="E31" s="112">
        <v>1339300</v>
      </c>
      <c r="F31" s="112">
        <v>1157466.42</v>
      </c>
      <c r="G31" s="100">
        <f aca="true" t="shared" si="1" ref="G31:G41">E31-F31</f>
        <v>181833.58000000007</v>
      </c>
    </row>
    <row r="32" spans="1:7" ht="16.5" customHeight="1">
      <c r="A32" s="51"/>
      <c r="B32" s="47" t="s">
        <v>70</v>
      </c>
      <c r="C32" s="5">
        <v>10</v>
      </c>
      <c r="D32" s="38" t="s">
        <v>135</v>
      </c>
      <c r="E32" s="112">
        <v>25800</v>
      </c>
      <c r="F32" s="112">
        <v>3322.68</v>
      </c>
      <c r="G32" s="100">
        <f t="shared" si="1"/>
        <v>22477.32</v>
      </c>
    </row>
    <row r="33" spans="1:7" ht="43.5" customHeight="1">
      <c r="A33" s="51"/>
      <c r="B33" s="47" t="s">
        <v>71</v>
      </c>
      <c r="C33" s="5">
        <v>10</v>
      </c>
      <c r="D33" s="38" t="s">
        <v>136</v>
      </c>
      <c r="E33" s="112">
        <v>25800</v>
      </c>
      <c r="F33" s="112">
        <v>3322.68</v>
      </c>
      <c r="G33" s="100">
        <f t="shared" si="1"/>
        <v>22477.32</v>
      </c>
    </row>
    <row r="34" spans="1:7" ht="24" customHeight="1">
      <c r="A34" s="51"/>
      <c r="B34" s="47" t="s">
        <v>109</v>
      </c>
      <c r="C34" s="5">
        <v>10</v>
      </c>
      <c r="D34" s="38" t="s">
        <v>137</v>
      </c>
      <c r="E34" s="112">
        <v>1313500</v>
      </c>
      <c r="F34" s="112">
        <v>1154143.74</v>
      </c>
      <c r="G34" s="100">
        <f t="shared" si="1"/>
        <v>159356.26</v>
      </c>
    </row>
    <row r="35" spans="1:7" ht="22.5" customHeight="1">
      <c r="A35" s="51"/>
      <c r="B35" s="47" t="s">
        <v>110</v>
      </c>
      <c r="C35" s="5">
        <v>10</v>
      </c>
      <c r="D35" s="38" t="s">
        <v>138</v>
      </c>
      <c r="E35" s="112">
        <v>430000</v>
      </c>
      <c r="F35" s="112">
        <v>4344.12</v>
      </c>
      <c r="G35" s="100">
        <f t="shared" si="1"/>
        <v>425655.88</v>
      </c>
    </row>
    <row r="36" spans="1:7" ht="41.25" customHeight="1">
      <c r="A36" s="51"/>
      <c r="B36" s="47" t="s">
        <v>111</v>
      </c>
      <c r="C36" s="5">
        <v>10</v>
      </c>
      <c r="D36" s="38" t="s">
        <v>139</v>
      </c>
      <c r="E36" s="112">
        <v>430000</v>
      </c>
      <c r="F36" s="112">
        <v>4344.12</v>
      </c>
      <c r="G36" s="100">
        <f t="shared" si="1"/>
        <v>425655.88</v>
      </c>
    </row>
    <row r="37" spans="1:7" ht="19.5" customHeight="1">
      <c r="A37" s="51"/>
      <c r="B37" s="47" t="s">
        <v>112</v>
      </c>
      <c r="C37" s="5">
        <v>10</v>
      </c>
      <c r="D37" s="38" t="s">
        <v>140</v>
      </c>
      <c r="E37" s="112">
        <v>883500</v>
      </c>
      <c r="F37" s="112">
        <v>1149799.62</v>
      </c>
      <c r="G37" s="100">
        <f t="shared" si="1"/>
        <v>-266299.6200000001</v>
      </c>
    </row>
    <row r="38" spans="1:7" ht="25.5" customHeight="1">
      <c r="A38" s="51"/>
      <c r="B38" s="47" t="s">
        <v>113</v>
      </c>
      <c r="C38" s="5">
        <v>10</v>
      </c>
      <c r="D38" s="38" t="s">
        <v>141</v>
      </c>
      <c r="E38" s="112">
        <v>883500</v>
      </c>
      <c r="F38" s="112">
        <v>1149799.62</v>
      </c>
      <c r="G38" s="100">
        <f t="shared" si="1"/>
        <v>-266299.6200000001</v>
      </c>
    </row>
    <row r="39" spans="1:7" ht="18.75" customHeight="1">
      <c r="A39" s="51"/>
      <c r="B39" s="47" t="s">
        <v>72</v>
      </c>
      <c r="C39" s="5">
        <v>10</v>
      </c>
      <c r="D39" s="38" t="s">
        <v>142</v>
      </c>
      <c r="E39" s="112">
        <v>17900</v>
      </c>
      <c r="F39" s="112">
        <v>14600</v>
      </c>
      <c r="G39" s="100">
        <f t="shared" si="1"/>
        <v>3300</v>
      </c>
    </row>
    <row r="40" spans="1:7" ht="40.5" customHeight="1">
      <c r="A40" s="51"/>
      <c r="B40" s="47" t="s">
        <v>73</v>
      </c>
      <c r="C40" s="5">
        <v>10</v>
      </c>
      <c r="D40" s="38" t="s">
        <v>143</v>
      </c>
      <c r="E40" s="112">
        <v>17900</v>
      </c>
      <c r="F40" s="112">
        <v>14600</v>
      </c>
      <c r="G40" s="100">
        <f t="shared" si="1"/>
        <v>3300</v>
      </c>
    </row>
    <row r="41" spans="1:7" ht="65.25" customHeight="1">
      <c r="A41" s="51"/>
      <c r="B41" s="47" t="s">
        <v>74</v>
      </c>
      <c r="C41" s="5">
        <v>10</v>
      </c>
      <c r="D41" s="38" t="s">
        <v>144</v>
      </c>
      <c r="E41" s="112">
        <v>17900</v>
      </c>
      <c r="F41" s="112">
        <v>14600</v>
      </c>
      <c r="G41" s="100">
        <f t="shared" si="1"/>
        <v>3300</v>
      </c>
    </row>
    <row r="42" spans="1:7" ht="25.5" customHeight="1">
      <c r="A42" s="51"/>
      <c r="B42" s="47" t="s">
        <v>100</v>
      </c>
      <c r="C42" s="5">
        <v>10</v>
      </c>
      <c r="D42" s="38" t="s">
        <v>145</v>
      </c>
      <c r="E42" s="112">
        <v>650000</v>
      </c>
      <c r="F42" s="111" t="s">
        <v>63</v>
      </c>
      <c r="G42" s="115">
        <v>650000</v>
      </c>
    </row>
    <row r="43" spans="1:7" ht="78.75" customHeight="1">
      <c r="A43" s="51"/>
      <c r="B43" s="47" t="s">
        <v>114</v>
      </c>
      <c r="C43" s="5">
        <v>10</v>
      </c>
      <c r="D43" s="38" t="s">
        <v>146</v>
      </c>
      <c r="E43" s="112">
        <v>650000</v>
      </c>
      <c r="F43" s="111" t="s">
        <v>63</v>
      </c>
      <c r="G43" s="115">
        <v>650000</v>
      </c>
    </row>
    <row r="44" spans="1:7" ht="91.5" customHeight="1">
      <c r="A44" s="51"/>
      <c r="B44" s="47" t="s">
        <v>115</v>
      </c>
      <c r="C44" s="5">
        <v>10</v>
      </c>
      <c r="D44" s="38" t="s">
        <v>147</v>
      </c>
      <c r="E44" s="112">
        <v>650000</v>
      </c>
      <c r="F44" s="111" t="s">
        <v>63</v>
      </c>
      <c r="G44" s="115">
        <v>650000</v>
      </c>
    </row>
    <row r="45" spans="1:7" ht="75.75" customHeight="1">
      <c r="A45" s="51"/>
      <c r="B45" s="47" t="s">
        <v>116</v>
      </c>
      <c r="C45" s="5">
        <v>10</v>
      </c>
      <c r="D45" s="38" t="s">
        <v>148</v>
      </c>
      <c r="E45" s="112">
        <v>650000</v>
      </c>
      <c r="F45" s="111" t="s">
        <v>63</v>
      </c>
      <c r="G45" s="111">
        <v>650000</v>
      </c>
    </row>
    <row r="46" spans="1:7" ht="26.25" customHeight="1">
      <c r="A46" s="51"/>
      <c r="B46" s="47" t="s">
        <v>95</v>
      </c>
      <c r="C46" s="5">
        <v>10</v>
      </c>
      <c r="D46" s="38" t="s">
        <v>149</v>
      </c>
      <c r="E46" s="112">
        <v>33200</v>
      </c>
      <c r="F46" s="112">
        <v>30000</v>
      </c>
      <c r="G46" s="111">
        <f>E46-F46</f>
        <v>3200</v>
      </c>
    </row>
    <row r="47" spans="1:7" ht="56.25" customHeight="1">
      <c r="A47" s="51"/>
      <c r="B47" s="47" t="s">
        <v>96</v>
      </c>
      <c r="C47" s="5">
        <v>10</v>
      </c>
      <c r="D47" s="38" t="s">
        <v>150</v>
      </c>
      <c r="E47" s="112">
        <v>3200</v>
      </c>
      <c r="F47" s="111" t="s">
        <v>63</v>
      </c>
      <c r="G47" s="111">
        <v>3200</v>
      </c>
    </row>
    <row r="48" spans="1:7" ht="48.75" customHeight="1">
      <c r="A48" s="51"/>
      <c r="B48" s="47" t="s">
        <v>97</v>
      </c>
      <c r="C48" s="5">
        <v>10</v>
      </c>
      <c r="D48" s="38" t="s">
        <v>151</v>
      </c>
      <c r="E48" s="112">
        <v>3200</v>
      </c>
      <c r="F48" s="111" t="s">
        <v>63</v>
      </c>
      <c r="G48" s="111">
        <v>3200</v>
      </c>
    </row>
    <row r="49" spans="1:7" ht="46.5" customHeight="1">
      <c r="A49" s="51"/>
      <c r="B49" s="47" t="s">
        <v>101</v>
      </c>
      <c r="C49" s="5">
        <v>10</v>
      </c>
      <c r="D49" s="38" t="s">
        <v>152</v>
      </c>
      <c r="E49" s="112">
        <v>30000</v>
      </c>
      <c r="F49" s="112">
        <v>20000</v>
      </c>
      <c r="G49" s="111">
        <f aca="true" t="shared" si="2" ref="G49:G55">E49-F49</f>
        <v>10000</v>
      </c>
    </row>
    <row r="50" spans="1:7" ht="54.75" customHeight="1">
      <c r="A50" s="51"/>
      <c r="B50" s="47" t="s">
        <v>102</v>
      </c>
      <c r="C50" s="5">
        <v>10</v>
      </c>
      <c r="D50" s="38" t="s">
        <v>153</v>
      </c>
      <c r="E50" s="112">
        <v>30000</v>
      </c>
      <c r="F50" s="112">
        <v>20000</v>
      </c>
      <c r="G50" s="111">
        <f t="shared" si="2"/>
        <v>10000</v>
      </c>
    </row>
    <row r="51" spans="1:7" ht="24.75" customHeight="1">
      <c r="A51" s="51"/>
      <c r="B51" s="47" t="s">
        <v>75</v>
      </c>
      <c r="C51" s="5">
        <v>10</v>
      </c>
      <c r="D51" s="38" t="s">
        <v>154</v>
      </c>
      <c r="E51" s="112">
        <v>2008156.57</v>
      </c>
      <c r="F51" s="124">
        <v>1431656.57</v>
      </c>
      <c r="G51" s="115">
        <f t="shared" si="2"/>
        <v>576500</v>
      </c>
    </row>
    <row r="52" spans="1:7" ht="47.25" customHeight="1">
      <c r="A52" s="51"/>
      <c r="B52" s="47" t="s">
        <v>76</v>
      </c>
      <c r="C52" s="5">
        <v>10</v>
      </c>
      <c r="D52" s="38" t="s">
        <v>155</v>
      </c>
      <c r="E52" s="112">
        <v>2003600</v>
      </c>
      <c r="F52" s="124">
        <v>1427100</v>
      </c>
      <c r="G52" s="115">
        <f t="shared" si="2"/>
        <v>576500</v>
      </c>
    </row>
    <row r="53" spans="1:7" ht="30" customHeight="1">
      <c r="A53" s="51"/>
      <c r="B53" s="47" t="s">
        <v>77</v>
      </c>
      <c r="C53" s="5">
        <v>10</v>
      </c>
      <c r="D53" s="38" t="s">
        <v>156</v>
      </c>
      <c r="E53" s="112">
        <v>1919100</v>
      </c>
      <c r="F53" s="124">
        <v>1342600</v>
      </c>
      <c r="G53" s="115">
        <f t="shared" si="2"/>
        <v>576500</v>
      </c>
    </row>
    <row r="54" spans="1:7" ht="21.75" customHeight="1">
      <c r="A54" s="51"/>
      <c r="B54" s="47" t="s">
        <v>78</v>
      </c>
      <c r="C54" s="5">
        <v>10</v>
      </c>
      <c r="D54" s="38" t="s">
        <v>157</v>
      </c>
      <c r="E54" s="112">
        <v>1919100</v>
      </c>
      <c r="F54" s="124">
        <v>1342600</v>
      </c>
      <c r="G54" s="115">
        <f t="shared" si="2"/>
        <v>576500</v>
      </c>
    </row>
    <row r="55" spans="1:7" ht="24.75" customHeight="1">
      <c r="A55" s="51"/>
      <c r="B55" s="47" t="s">
        <v>79</v>
      </c>
      <c r="C55" s="5">
        <v>10</v>
      </c>
      <c r="D55" s="38" t="s">
        <v>158</v>
      </c>
      <c r="E55" s="112">
        <v>1919100</v>
      </c>
      <c r="F55" s="124">
        <v>1342600</v>
      </c>
      <c r="G55" s="115">
        <f t="shared" si="2"/>
        <v>576500</v>
      </c>
    </row>
    <row r="56" spans="1:7" ht="28.5" customHeight="1">
      <c r="A56" s="51"/>
      <c r="B56" s="47" t="s">
        <v>98</v>
      </c>
      <c r="C56" s="5">
        <v>10</v>
      </c>
      <c r="D56" s="38" t="s">
        <v>159</v>
      </c>
      <c r="E56" s="112">
        <v>59500</v>
      </c>
      <c r="F56" s="124">
        <v>59500</v>
      </c>
      <c r="G56" s="111" t="s">
        <v>63</v>
      </c>
    </row>
    <row r="57" spans="1:7" ht="40.5" customHeight="1">
      <c r="A57" s="51"/>
      <c r="B57" s="47" t="s">
        <v>80</v>
      </c>
      <c r="C57" s="5">
        <v>10</v>
      </c>
      <c r="D57" s="38" t="s">
        <v>160</v>
      </c>
      <c r="E57" s="112">
        <v>59300</v>
      </c>
      <c r="F57" s="124">
        <v>59300</v>
      </c>
      <c r="G57" s="111" t="s">
        <v>63</v>
      </c>
    </row>
    <row r="58" spans="2:7" ht="39" customHeight="1">
      <c r="B58" s="47" t="s">
        <v>81</v>
      </c>
      <c r="C58" s="5">
        <v>10</v>
      </c>
      <c r="D58" s="38" t="s">
        <v>161</v>
      </c>
      <c r="E58" s="112">
        <v>59300</v>
      </c>
      <c r="F58" s="124">
        <v>59300</v>
      </c>
      <c r="G58" s="111" t="s">
        <v>63</v>
      </c>
    </row>
    <row r="59" spans="2:7" ht="44.25" customHeight="1">
      <c r="B59" s="47" t="s">
        <v>99</v>
      </c>
      <c r="C59" s="5">
        <v>10</v>
      </c>
      <c r="D59" s="38" t="s">
        <v>162</v>
      </c>
      <c r="E59" s="112">
        <v>200</v>
      </c>
      <c r="F59" s="124">
        <v>200</v>
      </c>
      <c r="G59" s="111" t="s">
        <v>63</v>
      </c>
    </row>
    <row r="60" spans="2:7" ht="47.25" customHeight="1">
      <c r="B60" s="47" t="s">
        <v>82</v>
      </c>
      <c r="C60" s="5">
        <v>10</v>
      </c>
      <c r="D60" s="38" t="s">
        <v>163</v>
      </c>
      <c r="E60" s="112">
        <v>200</v>
      </c>
      <c r="F60" s="124">
        <v>200</v>
      </c>
      <c r="G60" s="111" t="s">
        <v>63</v>
      </c>
    </row>
    <row r="61" spans="2:7" ht="31.5" customHeight="1">
      <c r="B61" s="47" t="s">
        <v>50</v>
      </c>
      <c r="C61" s="5">
        <v>10</v>
      </c>
      <c r="D61" s="119" t="s">
        <v>164</v>
      </c>
      <c r="E61" s="112">
        <v>25000</v>
      </c>
      <c r="F61" s="124">
        <v>25000</v>
      </c>
      <c r="G61" s="111" t="s">
        <v>63</v>
      </c>
    </row>
    <row r="62" spans="2:7" ht="54.75" customHeight="1">
      <c r="B62" s="47" t="s">
        <v>103</v>
      </c>
      <c r="C62" s="5">
        <v>10</v>
      </c>
      <c r="D62" s="119" t="s">
        <v>165</v>
      </c>
      <c r="E62" s="112">
        <v>25000</v>
      </c>
      <c r="F62" s="124">
        <v>25000</v>
      </c>
      <c r="G62" s="111" t="s">
        <v>63</v>
      </c>
    </row>
    <row r="63" spans="2:7" ht="68.25" customHeight="1">
      <c r="B63" s="47" t="s">
        <v>104</v>
      </c>
      <c r="C63" s="5">
        <v>10</v>
      </c>
      <c r="D63" s="38" t="s">
        <v>166</v>
      </c>
      <c r="E63" s="112">
        <v>25000</v>
      </c>
      <c r="F63" s="124">
        <v>25000</v>
      </c>
      <c r="G63" s="111" t="s">
        <v>63</v>
      </c>
    </row>
    <row r="64" spans="2:7" ht="93" customHeight="1">
      <c r="B64" s="47" t="s">
        <v>105</v>
      </c>
      <c r="C64" s="5">
        <v>10</v>
      </c>
      <c r="D64" s="38" t="s">
        <v>167</v>
      </c>
      <c r="E64" s="111">
        <v>4556.57</v>
      </c>
      <c r="F64" s="124">
        <v>4556.57</v>
      </c>
      <c r="G64" s="100" t="s">
        <v>63</v>
      </c>
    </row>
    <row r="65" spans="2:7" ht="64.5" customHeight="1">
      <c r="B65" s="47" t="s">
        <v>106</v>
      </c>
      <c r="C65" s="5">
        <v>10</v>
      </c>
      <c r="D65" s="38" t="s">
        <v>168</v>
      </c>
      <c r="E65" s="111">
        <v>4556.57</v>
      </c>
      <c r="F65" s="124">
        <v>4556.57</v>
      </c>
      <c r="G65" s="100" t="s">
        <v>63</v>
      </c>
    </row>
    <row r="66" spans="2:7" ht="64.5" customHeight="1">
      <c r="B66" s="47" t="s">
        <v>117</v>
      </c>
      <c r="C66" s="5">
        <v>10</v>
      </c>
      <c r="D66" s="38" t="s">
        <v>169</v>
      </c>
      <c r="E66" s="111">
        <v>4556.57</v>
      </c>
      <c r="F66" s="124">
        <v>4556.57</v>
      </c>
      <c r="G66" s="100" t="s">
        <v>63</v>
      </c>
    </row>
    <row r="67" spans="2:7" ht="54" customHeight="1">
      <c r="B67" s="9" t="s">
        <v>118</v>
      </c>
      <c r="C67" s="5">
        <v>10</v>
      </c>
      <c r="D67" s="38" t="s">
        <v>170</v>
      </c>
      <c r="E67" s="111">
        <v>4556.57</v>
      </c>
      <c r="F67" s="111">
        <v>4556.57</v>
      </c>
      <c r="G67" s="100" t="s">
        <v>63</v>
      </c>
    </row>
    <row r="68" spans="1:7" ht="97.5" customHeight="1">
      <c r="A68" s="93"/>
      <c r="B68" s="83"/>
      <c r="C68" s="91"/>
      <c r="D68" s="83"/>
      <c r="E68" s="88"/>
      <c r="F68" s="88"/>
      <c r="G68" s="93"/>
    </row>
    <row r="69" spans="1:7" ht="174" customHeight="1">
      <c r="A69" s="93"/>
      <c r="B69" s="83"/>
      <c r="C69" s="91"/>
      <c r="D69" s="83"/>
      <c r="E69" s="88"/>
      <c r="F69" s="88"/>
      <c r="G69" s="93"/>
    </row>
    <row r="70" spans="2:7" ht="24.75" customHeight="1">
      <c r="B70" s="53"/>
      <c r="C70" s="54"/>
      <c r="D70" s="53"/>
      <c r="E70" s="55"/>
      <c r="F70" s="55"/>
      <c r="G70" s="56"/>
    </row>
    <row r="71" spans="2:7" ht="12.75">
      <c r="B71" s="118"/>
      <c r="C71" s="57" t="s">
        <v>9</v>
      </c>
      <c r="D71" s="58" t="s">
        <v>42</v>
      </c>
      <c r="E71" s="59" t="s">
        <v>37</v>
      </c>
      <c r="F71" s="60"/>
      <c r="G71" s="60" t="s">
        <v>23</v>
      </c>
    </row>
    <row r="72" spans="2:7" ht="12.75">
      <c r="B72" s="116" t="s">
        <v>6</v>
      </c>
      <c r="C72" s="57" t="s">
        <v>10</v>
      </c>
      <c r="D72" s="58" t="s">
        <v>8</v>
      </c>
      <c r="E72" s="59" t="s">
        <v>36</v>
      </c>
      <c r="F72" s="59" t="s">
        <v>28</v>
      </c>
      <c r="G72" s="59" t="s">
        <v>4</v>
      </c>
    </row>
    <row r="73" spans="2:7" ht="12.75">
      <c r="B73" s="116"/>
      <c r="C73" s="57" t="s">
        <v>11</v>
      </c>
      <c r="D73" s="61" t="s">
        <v>39</v>
      </c>
      <c r="E73" s="59" t="s">
        <v>4</v>
      </c>
      <c r="F73" s="58"/>
      <c r="G73" s="58"/>
    </row>
    <row r="74" spans="2:7" ht="10.5" customHeight="1">
      <c r="B74" s="116"/>
      <c r="C74" s="57"/>
      <c r="D74" s="58" t="s">
        <v>40</v>
      </c>
      <c r="E74" s="59"/>
      <c r="F74" s="59"/>
      <c r="G74" s="59"/>
    </row>
    <row r="75" spans="2:7" ht="10.5" customHeight="1">
      <c r="B75" s="116"/>
      <c r="C75" s="57"/>
      <c r="D75" s="61" t="s">
        <v>41</v>
      </c>
      <c r="E75" s="59"/>
      <c r="F75" s="59"/>
      <c r="G75" s="59"/>
    </row>
    <row r="76" spans="2:7" ht="9.75" customHeight="1">
      <c r="B76" s="117">
        <v>1</v>
      </c>
      <c r="C76" s="62">
        <v>2</v>
      </c>
      <c r="D76" s="63">
        <v>3</v>
      </c>
      <c r="E76" s="62" t="s">
        <v>2</v>
      </c>
      <c r="F76" s="62" t="s">
        <v>30</v>
      </c>
      <c r="G76" s="64" t="s">
        <v>31</v>
      </c>
    </row>
    <row r="77" spans="2:7" ht="21.75" customHeight="1">
      <c r="B77" s="65" t="s">
        <v>46</v>
      </c>
      <c r="C77" s="66" t="s">
        <v>12</v>
      </c>
      <c r="D77" s="67" t="s">
        <v>34</v>
      </c>
      <c r="E77" s="100">
        <f>E87</f>
        <v>144440.14999999944</v>
      </c>
      <c r="F77" s="100">
        <f>F87+F81</f>
        <v>-766705.19</v>
      </c>
      <c r="G77" s="101">
        <f>E77-F77</f>
        <v>911145.3399999994</v>
      </c>
    </row>
    <row r="78" spans="2:7" ht="18" customHeight="1">
      <c r="B78" s="68" t="s">
        <v>15</v>
      </c>
      <c r="C78" s="69"/>
      <c r="D78" s="69"/>
      <c r="E78" s="102"/>
      <c r="F78" s="103"/>
      <c r="G78" s="62"/>
    </row>
    <row r="79" spans="2:7" ht="19.5" customHeight="1">
      <c r="B79" s="70" t="s">
        <v>47</v>
      </c>
      <c r="C79" s="71" t="s">
        <v>16</v>
      </c>
      <c r="D79" s="72" t="s">
        <v>34</v>
      </c>
      <c r="E79" s="104" t="s">
        <v>63</v>
      </c>
      <c r="F79" s="105" t="s">
        <v>63</v>
      </c>
      <c r="G79" s="106" t="s">
        <v>63</v>
      </c>
    </row>
    <row r="80" spans="2:7" ht="14.25" customHeight="1">
      <c r="B80" s="73" t="s">
        <v>14</v>
      </c>
      <c r="C80" s="69"/>
      <c r="D80" s="57"/>
      <c r="E80" s="102" t="s">
        <v>63</v>
      </c>
      <c r="F80" s="103" t="s">
        <v>63</v>
      </c>
      <c r="G80" s="59" t="s">
        <v>63</v>
      </c>
    </row>
    <row r="81" spans="1:7" ht="2.25" customHeight="1">
      <c r="A81" s="51"/>
      <c r="B81" s="74"/>
      <c r="C81" s="75"/>
      <c r="D81" s="72"/>
      <c r="E81" s="107" t="s">
        <v>63</v>
      </c>
      <c r="F81" s="107"/>
      <c r="G81" s="108" t="s">
        <v>63</v>
      </c>
    </row>
    <row r="82" spans="1:7" ht="15" customHeight="1">
      <c r="A82" s="51"/>
      <c r="B82" s="76"/>
      <c r="C82" s="77"/>
      <c r="D82" s="72"/>
      <c r="E82" s="104" t="s">
        <v>63</v>
      </c>
      <c r="F82" s="105" t="s">
        <v>63</v>
      </c>
      <c r="G82" s="106" t="s">
        <v>63</v>
      </c>
    </row>
    <row r="83" spans="1:7" ht="21" customHeight="1">
      <c r="A83" s="51"/>
      <c r="B83" s="78" t="s">
        <v>48</v>
      </c>
      <c r="C83" s="67" t="s">
        <v>17</v>
      </c>
      <c r="D83" s="72" t="s">
        <v>34</v>
      </c>
      <c r="E83" s="104" t="s">
        <v>63</v>
      </c>
      <c r="F83" s="105" t="s">
        <v>63</v>
      </c>
      <c r="G83" s="106" t="s">
        <v>63</v>
      </c>
    </row>
    <row r="84" spans="1:7" ht="12" customHeight="1">
      <c r="A84" s="51"/>
      <c r="B84" s="79" t="s">
        <v>14</v>
      </c>
      <c r="C84" s="69"/>
      <c r="D84" s="57"/>
      <c r="E84" s="109" t="s">
        <v>63</v>
      </c>
      <c r="F84" s="109" t="s">
        <v>63</v>
      </c>
      <c r="G84" s="62" t="s">
        <v>63</v>
      </c>
    </row>
    <row r="85" spans="1:7" ht="12.75" customHeight="1">
      <c r="A85" s="51"/>
      <c r="B85" s="74"/>
      <c r="C85" s="71"/>
      <c r="D85" s="72"/>
      <c r="E85" s="104"/>
      <c r="F85" s="105"/>
      <c r="G85" s="106"/>
    </row>
    <row r="86" spans="1:7" ht="18" customHeight="1">
      <c r="A86" s="51"/>
      <c r="B86" s="76"/>
      <c r="C86" s="71"/>
      <c r="D86" s="72"/>
      <c r="E86" s="102" t="s">
        <v>63</v>
      </c>
      <c r="F86" s="103" t="s">
        <v>63</v>
      </c>
      <c r="G86" s="106" t="s">
        <v>63</v>
      </c>
    </row>
    <row r="87" spans="1:7" ht="20.25" customHeight="1">
      <c r="A87" s="51"/>
      <c r="B87" s="78" t="s">
        <v>20</v>
      </c>
      <c r="C87" s="67" t="s">
        <v>13</v>
      </c>
      <c r="D87" s="72" t="s">
        <v>58</v>
      </c>
      <c r="E87" s="110">
        <f>E88+E89</f>
        <v>144440.14999999944</v>
      </c>
      <c r="F87" s="100">
        <f>F88+F89</f>
        <v>-766705.19</v>
      </c>
      <c r="G87" s="101">
        <f>G77</f>
        <v>911145.3399999994</v>
      </c>
    </row>
    <row r="88" spans="2:7" ht="25.5" customHeight="1">
      <c r="B88" s="65" t="s">
        <v>88</v>
      </c>
      <c r="C88" s="67" t="s">
        <v>18</v>
      </c>
      <c r="D88" s="72" t="s">
        <v>57</v>
      </c>
      <c r="E88" s="114" t="s">
        <v>347</v>
      </c>
      <c r="F88" s="111">
        <v>-3165262.12</v>
      </c>
      <c r="G88" s="106" t="s">
        <v>21</v>
      </c>
    </row>
    <row r="89" spans="2:7" ht="21.75" customHeight="1">
      <c r="B89" s="70" t="s">
        <v>89</v>
      </c>
      <c r="C89" s="67" t="s">
        <v>19</v>
      </c>
      <c r="D89" s="80" t="s">
        <v>56</v>
      </c>
      <c r="E89" s="129">
        <v>5080896.72</v>
      </c>
      <c r="F89" s="112">
        <v>2398556.93</v>
      </c>
      <c r="G89" s="64" t="s">
        <v>21</v>
      </c>
    </row>
    <row r="90" spans="2:7" ht="12.75" customHeight="1">
      <c r="B90" s="81"/>
      <c r="C90" s="82"/>
      <c r="D90" s="52"/>
      <c r="E90" s="52"/>
      <c r="F90" s="52"/>
      <c r="G90" s="52"/>
    </row>
    <row r="91" spans="2:7" ht="12.75" customHeight="1">
      <c r="B91" s="83" t="s">
        <v>345</v>
      </c>
      <c r="C91" s="82"/>
      <c r="D91" s="113" t="s">
        <v>348</v>
      </c>
      <c r="E91" s="52"/>
      <c r="F91" s="52"/>
      <c r="G91" s="52"/>
    </row>
    <row r="92" spans="2:7" ht="10.5" customHeight="1">
      <c r="B92" s="84" t="s">
        <v>60</v>
      </c>
      <c r="C92" s="82"/>
      <c r="D92" s="52" t="s">
        <v>55</v>
      </c>
      <c r="E92" s="52"/>
      <c r="F92" s="52"/>
      <c r="G92" s="52"/>
    </row>
    <row r="93" spans="3:7" ht="15" customHeight="1">
      <c r="C93" s="82"/>
      <c r="D93" s="52"/>
      <c r="E93" s="52"/>
      <c r="F93" s="52"/>
      <c r="G93" s="52"/>
    </row>
    <row r="94" spans="2:7" ht="12.75" customHeight="1">
      <c r="B94" s="83" t="s">
        <v>87</v>
      </c>
      <c r="C94" s="82"/>
      <c r="D94" s="113" t="s">
        <v>349</v>
      </c>
      <c r="E94" s="52"/>
      <c r="F94" s="52"/>
      <c r="G94" s="52"/>
    </row>
    <row r="95" spans="2:7" ht="10.5" customHeight="1">
      <c r="B95" s="84" t="s">
        <v>86</v>
      </c>
      <c r="C95" s="82"/>
      <c r="D95" s="52" t="s">
        <v>55</v>
      </c>
      <c r="E95" s="52"/>
      <c r="F95" s="52"/>
      <c r="G95" s="52"/>
    </row>
    <row r="96" spans="3:7" ht="12.75" customHeight="1">
      <c r="C96" s="82"/>
      <c r="D96" s="52"/>
      <c r="E96" s="52"/>
      <c r="F96" s="52"/>
      <c r="G96" s="52"/>
    </row>
    <row r="97" spans="2:7" ht="18.75" customHeight="1">
      <c r="B97" s="84" t="s">
        <v>344</v>
      </c>
      <c r="C97" s="82"/>
      <c r="D97" s="113" t="s">
        <v>336</v>
      </c>
      <c r="E97" s="52"/>
      <c r="F97" s="52"/>
      <c r="G97" s="52"/>
    </row>
    <row r="98" spans="2:7" ht="14.25" customHeight="1">
      <c r="B98" s="84" t="s">
        <v>59</v>
      </c>
      <c r="C98" s="82"/>
      <c r="D98" s="52" t="s">
        <v>55</v>
      </c>
      <c r="E98" s="52"/>
      <c r="F98" s="52"/>
      <c r="G98" s="52"/>
    </row>
    <row r="99" spans="3:7" ht="12.75" customHeight="1">
      <c r="C99" s="82"/>
      <c r="D99" s="52"/>
      <c r="E99" s="52"/>
      <c r="F99" s="52"/>
      <c r="G99" s="52"/>
    </row>
    <row r="100" spans="2:7" ht="12.75" customHeight="1">
      <c r="B100" s="85">
        <v>42220</v>
      </c>
      <c r="C100" s="82"/>
      <c r="D100" s="52"/>
      <c r="E100" s="52"/>
      <c r="F100" s="52"/>
      <c r="G100" s="52"/>
    </row>
    <row r="101" spans="2:7" ht="12.75" customHeight="1">
      <c r="B101" s="81"/>
      <c r="C101" s="82"/>
      <c r="D101" s="52"/>
      <c r="E101" s="52"/>
      <c r="F101" s="52"/>
      <c r="G101" s="52"/>
    </row>
    <row r="102" spans="2:7" ht="12.75" customHeight="1">
      <c r="B102" s="81"/>
      <c r="C102" s="82"/>
      <c r="D102" s="52"/>
      <c r="E102" s="52"/>
      <c r="F102" s="52"/>
      <c r="G102" s="52"/>
    </row>
    <row r="103" spans="2:7" ht="12.75" customHeight="1">
      <c r="B103" s="81"/>
      <c r="C103" s="82"/>
      <c r="D103" s="52"/>
      <c r="E103" s="52"/>
      <c r="F103" s="52"/>
      <c r="G103" s="52"/>
    </row>
    <row r="104" spans="2:7" ht="12.75" customHeight="1">
      <c r="B104" s="81"/>
      <c r="C104" s="82"/>
      <c r="D104" s="52"/>
      <c r="E104" s="52"/>
      <c r="F104" s="52"/>
      <c r="G104" s="52"/>
    </row>
    <row r="105" spans="2:7" ht="22.5" customHeight="1">
      <c r="B105" s="81"/>
      <c r="C105" s="82"/>
      <c r="D105" s="52"/>
      <c r="E105" s="52"/>
      <c r="F105" s="52"/>
      <c r="G105" s="52"/>
    </row>
    <row r="106" spans="4:5" ht="11.25" customHeight="1">
      <c r="D106" s="87"/>
      <c r="E106" s="88"/>
    </row>
    <row r="107" spans="4:5" ht="11.25" customHeight="1">
      <c r="D107" s="87"/>
      <c r="E107" s="88"/>
    </row>
    <row r="108" spans="4:5" ht="11.25" customHeight="1">
      <c r="D108" s="87"/>
      <c r="E108" s="88"/>
    </row>
    <row r="109" spans="4:5" ht="11.25" customHeight="1">
      <c r="D109" s="87"/>
      <c r="E109" s="88"/>
    </row>
    <row r="110" spans="4:5" ht="11.25" customHeight="1">
      <c r="D110" s="87"/>
      <c r="E110" s="88"/>
    </row>
    <row r="111" spans="4:5" ht="11.25" customHeight="1">
      <c r="D111" s="87"/>
      <c r="E111" s="88"/>
    </row>
    <row r="112" spans="4:5" ht="11.25" customHeight="1">
      <c r="D112" s="87"/>
      <c r="E112" s="88"/>
    </row>
    <row r="113" spans="4:5" ht="11.25" customHeight="1">
      <c r="D113" s="87"/>
      <c r="E113" s="88"/>
    </row>
    <row r="114" spans="4:5" ht="11.25" customHeight="1">
      <c r="D114" s="87"/>
      <c r="E114" s="88"/>
    </row>
    <row r="115" spans="4:5" ht="11.25" customHeight="1">
      <c r="D115" s="87"/>
      <c r="E115" s="88"/>
    </row>
    <row r="116" spans="4:5" ht="11.25" customHeight="1">
      <c r="D116" s="87"/>
      <c r="E116" s="88"/>
    </row>
    <row r="117" spans="4:5" ht="11.25" customHeight="1">
      <c r="D117" s="87"/>
      <c r="E117" s="88"/>
    </row>
    <row r="118" spans="4:5" ht="11.25" customHeight="1">
      <c r="D118" s="87"/>
      <c r="E118" s="88"/>
    </row>
    <row r="119" spans="4:5" ht="11.25" customHeight="1">
      <c r="D119" s="87"/>
      <c r="E119" s="88"/>
    </row>
    <row r="120" spans="4:5" ht="11.25" customHeight="1">
      <c r="D120" s="87"/>
      <c r="E120" s="88"/>
    </row>
    <row r="121" spans="4:5" ht="11.25" customHeight="1">
      <c r="D121" s="87"/>
      <c r="E121" s="88"/>
    </row>
    <row r="122" spans="4:5" ht="11.25" customHeight="1">
      <c r="D122" s="87"/>
      <c r="E122" s="88"/>
    </row>
    <row r="123" spans="4:5" ht="11.25" customHeight="1">
      <c r="D123" s="87"/>
      <c r="E123" s="88"/>
    </row>
    <row r="124" spans="4:5" ht="11.25" customHeight="1">
      <c r="D124" s="87"/>
      <c r="E124" s="88"/>
    </row>
    <row r="125" spans="4:5" ht="11.25" customHeight="1">
      <c r="D125" s="87"/>
      <c r="E125" s="88"/>
    </row>
    <row r="126" ht="23.25" customHeight="1"/>
    <row r="127" ht="9.75" customHeight="1"/>
    <row r="128" spans="2:4" ht="12.75" customHeight="1">
      <c r="B128" s="83"/>
      <c r="C128" s="91"/>
      <c r="D128" s="92"/>
    </row>
  </sheetData>
  <mergeCells count="4">
    <mergeCell ref="D6:E6"/>
    <mergeCell ref="D7:E7"/>
    <mergeCell ref="B2:E2"/>
    <mergeCell ref="C4:D4"/>
  </mergeCells>
  <printOptions/>
  <pageMargins left="0.17" right="0.17" top="0.37" bottom="0.17" header="0" footer="0.17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workbookViewId="0" topLeftCell="A127">
      <selection activeCell="J11" sqref="J11"/>
    </sheetView>
  </sheetViews>
  <sheetFormatPr defaultColWidth="9.00390625" defaultRowHeight="12.75"/>
  <cols>
    <col min="1" max="1" width="1.37890625" style="0" customWidth="1"/>
    <col min="2" max="2" width="45.75390625" style="43" customWidth="1"/>
    <col min="3" max="3" width="5.25390625" style="0" customWidth="1"/>
    <col min="4" max="4" width="27.125" style="0" customWidth="1"/>
    <col min="5" max="5" width="20.625" style="6" customWidth="1"/>
    <col min="6" max="6" width="19.00390625" style="6" customWidth="1"/>
    <col min="7" max="7" width="21.875" style="6" customWidth="1"/>
    <col min="9" max="9" width="11.75390625" style="0" bestFit="1" customWidth="1"/>
  </cols>
  <sheetData>
    <row r="1" spans="3:7" ht="36.75" customHeight="1">
      <c r="C1" s="4" t="s">
        <v>29</v>
      </c>
      <c r="D1" s="1"/>
      <c r="F1" s="8"/>
      <c r="G1" s="8" t="s">
        <v>24</v>
      </c>
    </row>
    <row r="2" spans="2:7" ht="11.25" customHeight="1">
      <c r="B2" s="2"/>
      <c r="C2" s="3"/>
      <c r="D2" s="2"/>
      <c r="E2" s="7"/>
      <c r="F2" s="7"/>
      <c r="G2" s="7"/>
    </row>
    <row r="3" spans="1:7" ht="12.75">
      <c r="A3" s="96"/>
      <c r="B3" s="97"/>
      <c r="C3" s="98" t="s">
        <v>9</v>
      </c>
      <c r="D3" s="98" t="s">
        <v>7</v>
      </c>
      <c r="E3" s="45" t="s">
        <v>37</v>
      </c>
      <c r="F3" s="98"/>
      <c r="G3" s="98" t="s">
        <v>3</v>
      </c>
    </row>
    <row r="4" spans="1:7" ht="12.75">
      <c r="A4" s="96"/>
      <c r="B4" s="97" t="s">
        <v>6</v>
      </c>
      <c r="C4" s="98" t="s">
        <v>10</v>
      </c>
      <c r="D4" s="98" t="s">
        <v>43</v>
      </c>
      <c r="E4" s="45" t="s">
        <v>36</v>
      </c>
      <c r="F4" s="98" t="s">
        <v>28</v>
      </c>
      <c r="G4" s="45" t="s">
        <v>4</v>
      </c>
    </row>
    <row r="5" spans="1:7" ht="11.25" customHeight="1">
      <c r="A5" s="96"/>
      <c r="B5" s="97"/>
      <c r="C5" s="98" t="s">
        <v>11</v>
      </c>
      <c r="D5" s="98" t="s">
        <v>41</v>
      </c>
      <c r="E5" s="45" t="s">
        <v>4</v>
      </c>
      <c r="F5" s="45"/>
      <c r="G5" s="45"/>
    </row>
    <row r="6" spans="2:7" ht="12.75">
      <c r="B6" s="98">
        <v>1</v>
      </c>
      <c r="C6" s="44">
        <v>2</v>
      </c>
      <c r="D6" s="44">
        <v>3</v>
      </c>
      <c r="E6" s="45" t="s">
        <v>2</v>
      </c>
      <c r="F6" s="45" t="s">
        <v>30</v>
      </c>
      <c r="G6" s="45" t="s">
        <v>31</v>
      </c>
    </row>
    <row r="7" spans="2:7" ht="15" customHeight="1">
      <c r="B7" s="47" t="s">
        <v>298</v>
      </c>
      <c r="C7" s="95" t="s">
        <v>288</v>
      </c>
      <c r="D7" s="95" t="s">
        <v>288</v>
      </c>
      <c r="E7" s="124">
        <v>5080896.72</v>
      </c>
      <c r="F7" s="124">
        <v>2386556.93</v>
      </c>
      <c r="G7" s="125">
        <f>E7-F7</f>
        <v>2694339.7899999996</v>
      </c>
    </row>
    <row r="8" spans="2:7" ht="15" customHeight="1">
      <c r="B8" s="47" t="s">
        <v>299</v>
      </c>
      <c r="C8" s="95">
        <v>200</v>
      </c>
      <c r="D8" s="95" t="s">
        <v>171</v>
      </c>
      <c r="E8" s="124">
        <v>2717200</v>
      </c>
      <c r="F8" s="124">
        <v>1568066.53</v>
      </c>
      <c r="G8" s="125">
        <f aca="true" t="shared" si="0" ref="G8:G72">E8-F8</f>
        <v>1149133.47</v>
      </c>
    </row>
    <row r="9" spans="2:9" ht="21" customHeight="1">
      <c r="B9" s="47" t="s">
        <v>300</v>
      </c>
      <c r="C9" s="95" t="s">
        <v>288</v>
      </c>
      <c r="D9" s="95" t="s">
        <v>172</v>
      </c>
      <c r="E9" s="124">
        <v>2594800</v>
      </c>
      <c r="F9" s="124">
        <v>1467068.53</v>
      </c>
      <c r="G9" s="125">
        <f t="shared" si="0"/>
        <v>1127731.47</v>
      </c>
      <c r="I9" s="128"/>
    </row>
    <row r="10" spans="2:7" ht="30" customHeight="1">
      <c r="B10" s="47" t="s">
        <v>301</v>
      </c>
      <c r="C10" s="95" t="s">
        <v>288</v>
      </c>
      <c r="D10" s="95" t="s">
        <v>173</v>
      </c>
      <c r="E10" s="124">
        <v>2372000</v>
      </c>
      <c r="F10" s="124">
        <v>1321818.67</v>
      </c>
      <c r="G10" s="125">
        <f t="shared" si="0"/>
        <v>1050181.33</v>
      </c>
    </row>
    <row r="11" spans="2:7" ht="20.25" customHeight="1">
      <c r="B11" s="47" t="s">
        <v>302</v>
      </c>
      <c r="C11" s="95" t="s">
        <v>288</v>
      </c>
      <c r="D11" s="95" t="s">
        <v>174</v>
      </c>
      <c r="E11" s="124">
        <v>1792000</v>
      </c>
      <c r="F11" s="124">
        <v>1010540.84</v>
      </c>
      <c r="G11" s="125">
        <f t="shared" si="0"/>
        <v>781459.16</v>
      </c>
    </row>
    <row r="12" spans="2:7" ht="15" customHeight="1">
      <c r="B12" s="47" t="s">
        <v>303</v>
      </c>
      <c r="C12" s="95" t="s">
        <v>288</v>
      </c>
      <c r="D12" s="95" t="s">
        <v>175</v>
      </c>
      <c r="E12" s="124">
        <v>58800</v>
      </c>
      <c r="F12" s="124">
        <v>35866.14</v>
      </c>
      <c r="G12" s="125">
        <f t="shared" si="0"/>
        <v>22933.86</v>
      </c>
    </row>
    <row r="13" spans="2:7" ht="15" customHeight="1">
      <c r="B13" s="47" t="s">
        <v>304</v>
      </c>
      <c r="C13" s="95" t="s">
        <v>288</v>
      </c>
      <c r="D13" s="95" t="s">
        <v>176</v>
      </c>
      <c r="E13" s="124">
        <v>521200</v>
      </c>
      <c r="F13" s="124">
        <v>275411.69</v>
      </c>
      <c r="G13" s="125">
        <f t="shared" si="0"/>
        <v>245788.31</v>
      </c>
    </row>
    <row r="14" spans="2:7" ht="15" customHeight="1">
      <c r="B14" s="47" t="s">
        <v>305</v>
      </c>
      <c r="C14" s="95" t="s">
        <v>288</v>
      </c>
      <c r="D14" s="95" t="s">
        <v>177</v>
      </c>
      <c r="E14" s="124">
        <v>141000</v>
      </c>
      <c r="F14" s="124">
        <v>86993.86</v>
      </c>
      <c r="G14" s="125">
        <f t="shared" si="0"/>
        <v>54006.14</v>
      </c>
    </row>
    <row r="15" spans="2:7" ht="15" customHeight="1">
      <c r="B15" s="47" t="s">
        <v>306</v>
      </c>
      <c r="C15" s="95" t="s">
        <v>288</v>
      </c>
      <c r="D15" s="95" t="s">
        <v>178</v>
      </c>
      <c r="E15" s="124">
        <v>33500</v>
      </c>
      <c r="F15" s="124">
        <v>20694.85</v>
      </c>
      <c r="G15" s="125">
        <f t="shared" si="0"/>
        <v>12805.150000000001</v>
      </c>
    </row>
    <row r="16" spans="2:7" ht="15" customHeight="1">
      <c r="B16" s="47" t="s">
        <v>307</v>
      </c>
      <c r="C16" s="95" t="s">
        <v>288</v>
      </c>
      <c r="D16" s="95" t="s">
        <v>179</v>
      </c>
      <c r="E16" s="124">
        <v>15500</v>
      </c>
      <c r="F16" s="124">
        <v>7575.93</v>
      </c>
      <c r="G16" s="125">
        <f t="shared" si="0"/>
        <v>7924.07</v>
      </c>
    </row>
    <row r="17" spans="2:7" ht="15" customHeight="1">
      <c r="B17" s="47" t="s">
        <v>308</v>
      </c>
      <c r="C17" s="95" t="s">
        <v>288</v>
      </c>
      <c r="D17" s="95" t="s">
        <v>180</v>
      </c>
      <c r="E17" s="124">
        <v>13900</v>
      </c>
      <c r="F17" s="124">
        <v>3578</v>
      </c>
      <c r="G17" s="125">
        <f t="shared" si="0"/>
        <v>10322</v>
      </c>
    </row>
    <row r="18" spans="2:7" ht="20.25" customHeight="1">
      <c r="B18" s="47" t="s">
        <v>309</v>
      </c>
      <c r="C18" s="95" t="s">
        <v>288</v>
      </c>
      <c r="D18" s="95" t="s">
        <v>181</v>
      </c>
      <c r="E18" s="124">
        <v>78100</v>
      </c>
      <c r="F18" s="124">
        <v>55145.08</v>
      </c>
      <c r="G18" s="125">
        <f t="shared" si="0"/>
        <v>22954.92</v>
      </c>
    </row>
    <row r="19" spans="2:7" ht="18" customHeight="1">
      <c r="B19" s="47" t="s">
        <v>310</v>
      </c>
      <c r="C19" s="95" t="s">
        <v>288</v>
      </c>
      <c r="D19" s="95" t="s">
        <v>182</v>
      </c>
      <c r="E19" s="124">
        <v>26700</v>
      </c>
      <c r="F19" s="124">
        <v>20080</v>
      </c>
      <c r="G19" s="125">
        <f t="shared" si="0"/>
        <v>6620</v>
      </c>
    </row>
    <row r="20" spans="2:7" ht="28.5" customHeight="1">
      <c r="B20" s="47" t="s">
        <v>311</v>
      </c>
      <c r="C20" s="95" t="s">
        <v>288</v>
      </c>
      <c r="D20" s="95" t="s">
        <v>183</v>
      </c>
      <c r="E20" s="124">
        <v>26700</v>
      </c>
      <c r="F20" s="124">
        <v>20080</v>
      </c>
      <c r="G20" s="125">
        <f t="shared" si="0"/>
        <v>6620</v>
      </c>
    </row>
    <row r="21" spans="2:7" ht="15.75" customHeight="1">
      <c r="B21" s="47" t="s">
        <v>312</v>
      </c>
      <c r="C21" s="95" t="s">
        <v>288</v>
      </c>
      <c r="D21" s="95" t="s">
        <v>184</v>
      </c>
      <c r="E21" s="124">
        <v>55100</v>
      </c>
      <c r="F21" s="124">
        <v>38176</v>
      </c>
      <c r="G21" s="125">
        <f t="shared" si="0"/>
        <v>16924</v>
      </c>
    </row>
    <row r="22" spans="2:7" ht="18.75" customHeight="1">
      <c r="B22" s="47" t="s">
        <v>313</v>
      </c>
      <c r="C22" s="95" t="s">
        <v>288</v>
      </c>
      <c r="D22" s="95" t="s">
        <v>185</v>
      </c>
      <c r="E22" s="124">
        <v>122400</v>
      </c>
      <c r="F22" s="124">
        <v>100998</v>
      </c>
      <c r="G22" s="125">
        <f t="shared" si="0"/>
        <v>21402</v>
      </c>
    </row>
    <row r="23" spans="2:7" ht="19.5" customHeight="1">
      <c r="B23" s="47" t="s">
        <v>287</v>
      </c>
      <c r="C23" s="95" t="s">
        <v>288</v>
      </c>
      <c r="D23" s="95" t="s">
        <v>186</v>
      </c>
      <c r="E23" s="124">
        <v>8700</v>
      </c>
      <c r="F23" s="124">
        <v>8650</v>
      </c>
      <c r="G23" s="125">
        <f t="shared" si="0"/>
        <v>50</v>
      </c>
    </row>
    <row r="24" spans="2:7" ht="18" customHeight="1">
      <c r="B24" s="47" t="s">
        <v>314</v>
      </c>
      <c r="C24" s="95" t="s">
        <v>288</v>
      </c>
      <c r="D24" s="95" t="s">
        <v>187</v>
      </c>
      <c r="E24" s="124">
        <v>113700</v>
      </c>
      <c r="F24" s="124">
        <v>92348</v>
      </c>
      <c r="G24" s="125">
        <f t="shared" si="0"/>
        <v>21352</v>
      </c>
    </row>
    <row r="25" spans="2:7" ht="43.5" customHeight="1">
      <c r="B25" s="47" t="s">
        <v>315</v>
      </c>
      <c r="C25" s="95" t="s">
        <v>288</v>
      </c>
      <c r="D25" s="95" t="s">
        <v>188</v>
      </c>
      <c r="E25" s="124">
        <v>677300</v>
      </c>
      <c r="F25" s="124">
        <v>351939.73</v>
      </c>
      <c r="G25" s="125">
        <f t="shared" si="0"/>
        <v>325360.27</v>
      </c>
    </row>
    <row r="26" spans="2:7" ht="24" customHeight="1">
      <c r="B26" s="47" t="s">
        <v>300</v>
      </c>
      <c r="C26" s="95" t="s">
        <v>288</v>
      </c>
      <c r="D26" s="95" t="s">
        <v>189</v>
      </c>
      <c r="E26" s="124">
        <v>677300</v>
      </c>
      <c r="F26" s="124">
        <v>351939.73</v>
      </c>
      <c r="G26" s="125">
        <f t="shared" si="0"/>
        <v>325360.27</v>
      </c>
    </row>
    <row r="27" spans="2:7" ht="30.75" customHeight="1">
      <c r="B27" s="47" t="s">
        <v>301</v>
      </c>
      <c r="C27" s="95" t="s">
        <v>288</v>
      </c>
      <c r="D27" s="95" t="s">
        <v>190</v>
      </c>
      <c r="E27" s="124">
        <v>677300</v>
      </c>
      <c r="F27" s="124">
        <v>351939.73</v>
      </c>
      <c r="G27" s="125">
        <f t="shared" si="0"/>
        <v>325360.27</v>
      </c>
    </row>
    <row r="28" spans="2:7" ht="21" customHeight="1">
      <c r="B28" s="47" t="s">
        <v>302</v>
      </c>
      <c r="C28" s="95" t="s">
        <v>288</v>
      </c>
      <c r="D28" s="95" t="s">
        <v>191</v>
      </c>
      <c r="E28" s="124">
        <v>519700</v>
      </c>
      <c r="F28" s="124">
        <v>265146.54</v>
      </c>
      <c r="G28" s="125">
        <f t="shared" si="0"/>
        <v>254553.46000000002</v>
      </c>
    </row>
    <row r="29" spans="2:7" ht="15" customHeight="1">
      <c r="B29" s="47" t="s">
        <v>303</v>
      </c>
      <c r="C29" s="95" t="s">
        <v>288</v>
      </c>
      <c r="D29" s="95" t="s">
        <v>192</v>
      </c>
      <c r="E29" s="124">
        <v>20600</v>
      </c>
      <c r="F29" s="124">
        <v>9567.72</v>
      </c>
      <c r="G29" s="125">
        <f>E29-F29</f>
        <v>11032.28</v>
      </c>
    </row>
    <row r="30" spans="2:7" ht="21" customHeight="1">
      <c r="B30" s="47" t="s">
        <v>304</v>
      </c>
      <c r="C30" s="95" t="s">
        <v>288</v>
      </c>
      <c r="D30" s="95" t="s">
        <v>193</v>
      </c>
      <c r="E30" s="124">
        <v>137000</v>
      </c>
      <c r="F30" s="124">
        <v>77225.47</v>
      </c>
      <c r="G30" s="125">
        <f t="shared" si="0"/>
        <v>59774.53</v>
      </c>
    </row>
    <row r="31" spans="2:7" ht="51" customHeight="1">
      <c r="B31" s="47" t="s">
        <v>316</v>
      </c>
      <c r="C31" s="95" t="s">
        <v>288</v>
      </c>
      <c r="D31" s="95" t="s">
        <v>194</v>
      </c>
      <c r="E31" s="124">
        <v>2014930</v>
      </c>
      <c r="F31" s="124">
        <v>1196126.8</v>
      </c>
      <c r="G31" s="125">
        <f t="shared" si="0"/>
        <v>818803.2</v>
      </c>
    </row>
    <row r="32" spans="2:7" ht="19.5" customHeight="1">
      <c r="B32" s="47" t="s">
        <v>300</v>
      </c>
      <c r="C32" s="95" t="s">
        <v>288</v>
      </c>
      <c r="D32" s="95" t="s">
        <v>195</v>
      </c>
      <c r="E32" s="124">
        <v>1892500</v>
      </c>
      <c r="F32" s="124">
        <v>1095128.8</v>
      </c>
      <c r="G32" s="125">
        <f t="shared" si="0"/>
        <v>797371.2</v>
      </c>
    </row>
    <row r="33" spans="2:7" ht="24.75" customHeight="1">
      <c r="B33" s="47" t="s">
        <v>301</v>
      </c>
      <c r="C33" s="95" t="s">
        <v>288</v>
      </c>
      <c r="D33" s="95" t="s">
        <v>196</v>
      </c>
      <c r="E33" s="124">
        <v>1694700</v>
      </c>
      <c r="F33" s="124">
        <v>969878.94</v>
      </c>
      <c r="G33" s="125">
        <f t="shared" si="0"/>
        <v>724821.06</v>
      </c>
    </row>
    <row r="34" spans="2:7" ht="23.25" customHeight="1">
      <c r="B34" s="47" t="s">
        <v>302</v>
      </c>
      <c r="C34" s="95" t="s">
        <v>288</v>
      </c>
      <c r="D34" s="95" t="s">
        <v>197</v>
      </c>
      <c r="E34" s="124">
        <v>1272300</v>
      </c>
      <c r="F34" s="124">
        <v>745394.3</v>
      </c>
      <c r="G34" s="125">
        <f t="shared" si="0"/>
        <v>526905.7</v>
      </c>
    </row>
    <row r="35" spans="2:7" ht="15" customHeight="1">
      <c r="B35" s="47" t="s">
        <v>303</v>
      </c>
      <c r="C35" s="95" t="s">
        <v>288</v>
      </c>
      <c r="D35" s="95" t="s">
        <v>198</v>
      </c>
      <c r="E35" s="124">
        <v>38200</v>
      </c>
      <c r="F35" s="124">
        <v>26298.42</v>
      </c>
      <c r="G35" s="125">
        <f>E35-F35</f>
        <v>11901.580000000002</v>
      </c>
    </row>
    <row r="36" spans="2:7" ht="17.25" customHeight="1">
      <c r="B36" s="47" t="s">
        <v>304</v>
      </c>
      <c r="C36" s="95" t="s">
        <v>288</v>
      </c>
      <c r="D36" s="95" t="s">
        <v>199</v>
      </c>
      <c r="E36" s="124">
        <v>384200</v>
      </c>
      <c r="F36" s="124">
        <v>198186.22</v>
      </c>
      <c r="G36" s="125">
        <f t="shared" si="0"/>
        <v>186013.78</v>
      </c>
    </row>
    <row r="37" spans="2:7" ht="18.75" customHeight="1">
      <c r="B37" s="47" t="s">
        <v>305</v>
      </c>
      <c r="C37" s="95" t="s">
        <v>288</v>
      </c>
      <c r="D37" s="95" t="s">
        <v>200</v>
      </c>
      <c r="E37" s="124">
        <v>136000</v>
      </c>
      <c r="F37" s="124">
        <v>86993.86</v>
      </c>
      <c r="G37" s="125">
        <f t="shared" si="0"/>
        <v>49006.14</v>
      </c>
    </row>
    <row r="38" spans="2:7" ht="21" customHeight="1">
      <c r="B38" s="47" t="s">
        <v>306</v>
      </c>
      <c r="C38" s="95" t="s">
        <v>288</v>
      </c>
      <c r="D38" s="95" t="s">
        <v>201</v>
      </c>
      <c r="E38" s="124">
        <v>33500</v>
      </c>
      <c r="F38" s="124">
        <v>20694.85</v>
      </c>
      <c r="G38" s="125">
        <f t="shared" si="0"/>
        <v>12805.150000000001</v>
      </c>
    </row>
    <row r="39" spans="2:7" ht="15" customHeight="1">
      <c r="B39" s="47" t="s">
        <v>307</v>
      </c>
      <c r="C39" s="95" t="s">
        <v>288</v>
      </c>
      <c r="D39" s="95" t="s">
        <v>202</v>
      </c>
      <c r="E39" s="124">
        <v>15500</v>
      </c>
      <c r="F39" s="124">
        <v>7575.93</v>
      </c>
      <c r="G39" s="125">
        <f t="shared" si="0"/>
        <v>7924.07</v>
      </c>
    </row>
    <row r="40" spans="2:7" ht="18" customHeight="1">
      <c r="B40" s="47" t="s">
        <v>308</v>
      </c>
      <c r="C40" s="95" t="s">
        <v>288</v>
      </c>
      <c r="D40" s="95" t="s">
        <v>203</v>
      </c>
      <c r="E40" s="124">
        <v>13900</v>
      </c>
      <c r="F40" s="124">
        <v>3578</v>
      </c>
      <c r="G40" s="125">
        <f t="shared" si="0"/>
        <v>10322</v>
      </c>
    </row>
    <row r="41" spans="2:7" ht="22.5" customHeight="1">
      <c r="B41" s="47" t="s">
        <v>309</v>
      </c>
      <c r="C41" s="95" t="s">
        <v>288</v>
      </c>
      <c r="D41" s="95" t="s">
        <v>204</v>
      </c>
      <c r="E41" s="124">
        <v>73100</v>
      </c>
      <c r="F41" s="124">
        <v>55145.08</v>
      </c>
      <c r="G41" s="125">
        <f t="shared" si="0"/>
        <v>17954.92</v>
      </c>
    </row>
    <row r="42" spans="2:7" ht="24" customHeight="1">
      <c r="B42" s="47" t="s">
        <v>310</v>
      </c>
      <c r="C42" s="95" t="s">
        <v>288</v>
      </c>
      <c r="D42" s="95" t="s">
        <v>205</v>
      </c>
      <c r="E42" s="124">
        <v>26730</v>
      </c>
      <c r="F42" s="124">
        <v>20080</v>
      </c>
      <c r="G42" s="125">
        <f t="shared" si="0"/>
        <v>6650</v>
      </c>
    </row>
    <row r="43" spans="2:7" ht="30" customHeight="1">
      <c r="B43" s="47" t="s">
        <v>311</v>
      </c>
      <c r="C43" s="95" t="s">
        <v>288</v>
      </c>
      <c r="D43" s="95" t="s">
        <v>206</v>
      </c>
      <c r="E43" s="124">
        <v>26730</v>
      </c>
      <c r="F43" s="124">
        <v>20080</v>
      </c>
      <c r="G43" s="125">
        <f t="shared" si="0"/>
        <v>6650</v>
      </c>
    </row>
    <row r="44" spans="2:7" ht="22.5" customHeight="1">
      <c r="B44" s="47" t="s">
        <v>312</v>
      </c>
      <c r="C44" s="95" t="s">
        <v>288</v>
      </c>
      <c r="D44" s="95" t="s">
        <v>207</v>
      </c>
      <c r="E44" s="124">
        <v>35100</v>
      </c>
      <c r="F44" s="124">
        <v>18176</v>
      </c>
      <c r="G44" s="125">
        <f t="shared" si="0"/>
        <v>16924</v>
      </c>
    </row>
    <row r="45" spans="2:7" ht="13.5" customHeight="1">
      <c r="B45" s="47" t="s">
        <v>313</v>
      </c>
      <c r="C45" s="95" t="s">
        <v>288</v>
      </c>
      <c r="D45" s="95" t="s">
        <v>208</v>
      </c>
      <c r="E45" s="124">
        <v>122200</v>
      </c>
      <c r="F45" s="124">
        <v>100998</v>
      </c>
      <c r="G45" s="125">
        <f t="shared" si="0"/>
        <v>21202</v>
      </c>
    </row>
    <row r="46" spans="2:7" ht="16.5" customHeight="1">
      <c r="B46" s="47" t="s">
        <v>287</v>
      </c>
      <c r="C46" s="95" t="s">
        <v>288</v>
      </c>
      <c r="D46" s="95" t="s">
        <v>209</v>
      </c>
      <c r="E46" s="124">
        <v>8700</v>
      </c>
      <c r="F46" s="124">
        <v>8650</v>
      </c>
      <c r="G46" s="125">
        <f t="shared" si="0"/>
        <v>50</v>
      </c>
    </row>
    <row r="47" spans="2:7" ht="16.5" customHeight="1">
      <c r="B47" s="47" t="s">
        <v>314</v>
      </c>
      <c r="C47" s="95" t="s">
        <v>288</v>
      </c>
      <c r="D47" s="95" t="s">
        <v>210</v>
      </c>
      <c r="E47" s="124">
        <v>113500</v>
      </c>
      <c r="F47" s="124">
        <v>92348</v>
      </c>
      <c r="G47" s="125">
        <f t="shared" si="0"/>
        <v>21152</v>
      </c>
    </row>
    <row r="48" spans="2:7" ht="16.5" customHeight="1">
      <c r="B48" s="47" t="s">
        <v>317</v>
      </c>
      <c r="C48" s="95" t="s">
        <v>288</v>
      </c>
      <c r="D48" s="95" t="s">
        <v>211</v>
      </c>
      <c r="E48" s="124">
        <v>25000</v>
      </c>
      <c r="F48" s="124">
        <v>20000</v>
      </c>
      <c r="G48" s="125">
        <f>E48-F48</f>
        <v>5000</v>
      </c>
    </row>
    <row r="49" spans="2:7" ht="16.5" customHeight="1">
      <c r="B49" s="47" t="s">
        <v>300</v>
      </c>
      <c r="C49" s="95" t="s">
        <v>288</v>
      </c>
      <c r="D49" s="95" t="s">
        <v>212</v>
      </c>
      <c r="E49" s="124">
        <v>25000</v>
      </c>
      <c r="F49" s="124">
        <v>20000</v>
      </c>
      <c r="G49" s="125">
        <f>E49-F49</f>
        <v>5000</v>
      </c>
    </row>
    <row r="50" spans="2:7" ht="16.5" customHeight="1">
      <c r="B50" s="47" t="s">
        <v>305</v>
      </c>
      <c r="C50" s="95" t="s">
        <v>288</v>
      </c>
      <c r="D50" s="95" t="s">
        <v>213</v>
      </c>
      <c r="E50" s="124">
        <v>5000</v>
      </c>
      <c r="F50" s="124">
        <v>0</v>
      </c>
      <c r="G50" s="125">
        <f>E50-F50</f>
        <v>5000</v>
      </c>
    </row>
    <row r="51" spans="2:7" ht="20.25" customHeight="1">
      <c r="B51" s="47" t="s">
        <v>309</v>
      </c>
      <c r="C51" s="95" t="s">
        <v>288</v>
      </c>
      <c r="D51" s="95" t="s">
        <v>214</v>
      </c>
      <c r="E51" s="124">
        <v>5000</v>
      </c>
      <c r="F51" s="124">
        <v>0</v>
      </c>
      <c r="G51" s="125">
        <f>E51-F51</f>
        <v>5000</v>
      </c>
    </row>
    <row r="52" spans="2:7" ht="20.25" customHeight="1">
      <c r="B52" s="47" t="s">
        <v>312</v>
      </c>
      <c r="C52" s="95"/>
      <c r="D52" s="95" t="s">
        <v>339</v>
      </c>
      <c r="E52" s="124">
        <v>20000</v>
      </c>
      <c r="F52" s="124">
        <v>20000</v>
      </c>
      <c r="G52" s="126" t="s">
        <v>63</v>
      </c>
    </row>
    <row r="53" spans="2:7" ht="29.25" customHeight="1">
      <c r="B53" s="47" t="s">
        <v>318</v>
      </c>
      <c r="C53" s="95" t="s">
        <v>288</v>
      </c>
      <c r="D53" s="95" t="s">
        <v>215</v>
      </c>
      <c r="E53" s="124">
        <v>59300</v>
      </c>
      <c r="F53" s="124">
        <v>32710.49</v>
      </c>
      <c r="G53" s="125">
        <f t="shared" si="0"/>
        <v>26589.51</v>
      </c>
    </row>
    <row r="54" spans="2:7" ht="17.25" customHeight="1">
      <c r="B54" s="47" t="s">
        <v>300</v>
      </c>
      <c r="C54" s="95" t="s">
        <v>288</v>
      </c>
      <c r="D54" s="95" t="s">
        <v>216</v>
      </c>
      <c r="E54" s="124">
        <v>59300</v>
      </c>
      <c r="F54" s="124">
        <v>32710.49</v>
      </c>
      <c r="G54" s="125">
        <f t="shared" si="0"/>
        <v>26589.51</v>
      </c>
    </row>
    <row r="55" spans="2:7" ht="33" customHeight="1">
      <c r="B55" s="47" t="s">
        <v>301</v>
      </c>
      <c r="C55" s="95" t="s">
        <v>288</v>
      </c>
      <c r="D55" s="95" t="s">
        <v>217</v>
      </c>
      <c r="E55" s="124">
        <v>59300</v>
      </c>
      <c r="F55" s="124">
        <v>32710.49</v>
      </c>
      <c r="G55" s="125">
        <f t="shared" si="0"/>
        <v>26589.51</v>
      </c>
    </row>
    <row r="56" spans="2:7" ht="15" customHeight="1">
      <c r="B56" s="47" t="s">
        <v>302</v>
      </c>
      <c r="C56" s="95" t="s">
        <v>288</v>
      </c>
      <c r="D56" s="95" t="s">
        <v>218</v>
      </c>
      <c r="E56" s="124">
        <v>39000</v>
      </c>
      <c r="F56" s="124">
        <v>25471.2</v>
      </c>
      <c r="G56" s="125">
        <f t="shared" si="0"/>
        <v>13528.8</v>
      </c>
    </row>
    <row r="57" spans="2:7" ht="13.5" customHeight="1">
      <c r="B57" s="47" t="s">
        <v>304</v>
      </c>
      <c r="C57" s="95" t="s">
        <v>288</v>
      </c>
      <c r="D57" s="95" t="s">
        <v>219</v>
      </c>
      <c r="E57" s="124">
        <v>20300</v>
      </c>
      <c r="F57" s="124">
        <v>7239.29</v>
      </c>
      <c r="G57" s="125">
        <f t="shared" si="0"/>
        <v>13060.71</v>
      </c>
    </row>
    <row r="58" spans="2:7" ht="22.5" customHeight="1">
      <c r="B58" s="47" t="s">
        <v>319</v>
      </c>
      <c r="C58" s="95" t="s">
        <v>288</v>
      </c>
      <c r="D58" s="95" t="s">
        <v>220</v>
      </c>
      <c r="E58" s="124">
        <v>59300</v>
      </c>
      <c r="F58" s="124">
        <v>32710.49</v>
      </c>
      <c r="G58" s="125">
        <f t="shared" si="0"/>
        <v>26589.51</v>
      </c>
    </row>
    <row r="59" spans="2:7" ht="21" customHeight="1">
      <c r="B59" s="47" t="s">
        <v>300</v>
      </c>
      <c r="C59" s="95" t="s">
        <v>288</v>
      </c>
      <c r="D59" s="95" t="s">
        <v>221</v>
      </c>
      <c r="E59" s="124">
        <v>59300</v>
      </c>
      <c r="F59" s="124">
        <v>32710.49</v>
      </c>
      <c r="G59" s="125">
        <f t="shared" si="0"/>
        <v>26589.51</v>
      </c>
    </row>
    <row r="60" spans="2:7" ht="33" customHeight="1">
      <c r="B60" s="47" t="s">
        <v>301</v>
      </c>
      <c r="C60" s="95" t="s">
        <v>288</v>
      </c>
      <c r="D60" s="95" t="s">
        <v>222</v>
      </c>
      <c r="E60" s="124">
        <v>59300</v>
      </c>
      <c r="F60" s="124">
        <v>32710.49</v>
      </c>
      <c r="G60" s="125">
        <f t="shared" si="0"/>
        <v>26589.51</v>
      </c>
    </row>
    <row r="61" spans="2:7" ht="20.25" customHeight="1">
      <c r="B61" s="47" t="s">
        <v>302</v>
      </c>
      <c r="C61" s="95" t="s">
        <v>288</v>
      </c>
      <c r="D61" s="95" t="s">
        <v>223</v>
      </c>
      <c r="E61" s="124">
        <v>39000</v>
      </c>
      <c r="F61" s="124">
        <v>25471.2</v>
      </c>
      <c r="G61" s="125">
        <f t="shared" si="0"/>
        <v>13528.8</v>
      </c>
    </row>
    <row r="62" spans="2:7" ht="17.25" customHeight="1">
      <c r="B62" s="47" t="s">
        <v>304</v>
      </c>
      <c r="C62" s="95" t="s">
        <v>288</v>
      </c>
      <c r="D62" s="95" t="s">
        <v>224</v>
      </c>
      <c r="E62" s="124">
        <v>20300</v>
      </c>
      <c r="F62" s="124">
        <v>7239.29</v>
      </c>
      <c r="G62" s="125">
        <f t="shared" si="0"/>
        <v>13060.71</v>
      </c>
    </row>
    <row r="63" spans="2:7" ht="32.25" customHeight="1">
      <c r="B63" s="47" t="s">
        <v>320</v>
      </c>
      <c r="C63" s="95" t="s">
        <v>288</v>
      </c>
      <c r="D63" s="95" t="s">
        <v>225</v>
      </c>
      <c r="E63" s="124">
        <v>81300</v>
      </c>
      <c r="F63" s="124">
        <v>46275</v>
      </c>
      <c r="G63" s="125">
        <f t="shared" si="0"/>
        <v>35025</v>
      </c>
    </row>
    <row r="64" spans="2:7" ht="19.5" customHeight="1">
      <c r="B64" s="47" t="s">
        <v>300</v>
      </c>
      <c r="C64" s="95" t="s">
        <v>288</v>
      </c>
      <c r="D64" s="95" t="s">
        <v>226</v>
      </c>
      <c r="E64" s="124">
        <v>64800</v>
      </c>
      <c r="F64" s="124">
        <v>32800</v>
      </c>
      <c r="G64" s="125">
        <f t="shared" si="0"/>
        <v>32000</v>
      </c>
    </row>
    <row r="65" spans="2:7" ht="27" customHeight="1">
      <c r="B65" s="47" t="s">
        <v>310</v>
      </c>
      <c r="C65" s="95" t="s">
        <v>288</v>
      </c>
      <c r="D65" s="95" t="s">
        <v>227</v>
      </c>
      <c r="E65" s="124">
        <v>64800</v>
      </c>
      <c r="F65" s="124">
        <v>32800</v>
      </c>
      <c r="G65" s="125">
        <f t="shared" si="0"/>
        <v>32000</v>
      </c>
    </row>
    <row r="66" spans="2:7" ht="29.25" customHeight="1">
      <c r="B66" s="47" t="s">
        <v>311</v>
      </c>
      <c r="C66" s="95" t="s">
        <v>288</v>
      </c>
      <c r="D66" s="95" t="s">
        <v>228</v>
      </c>
      <c r="E66" s="124">
        <v>64800</v>
      </c>
      <c r="F66" s="124">
        <v>32800</v>
      </c>
      <c r="G66" s="125">
        <f t="shared" si="0"/>
        <v>32000</v>
      </c>
    </row>
    <row r="67" spans="2:7" ht="29.25" customHeight="1">
      <c r="B67" s="47" t="s">
        <v>313</v>
      </c>
      <c r="C67" s="95"/>
      <c r="D67" s="95" t="s">
        <v>340</v>
      </c>
      <c r="E67" s="124">
        <v>16500</v>
      </c>
      <c r="F67" s="124">
        <v>13475</v>
      </c>
      <c r="G67" s="125">
        <f>E67-F67</f>
        <v>3025</v>
      </c>
    </row>
    <row r="68" spans="2:7" ht="29.25" customHeight="1">
      <c r="B68" s="47" t="s">
        <v>287</v>
      </c>
      <c r="C68" s="95"/>
      <c r="D68" s="95" t="s">
        <v>341</v>
      </c>
      <c r="E68" s="124">
        <v>16500</v>
      </c>
      <c r="F68" s="124">
        <v>13475</v>
      </c>
      <c r="G68" s="125">
        <f>E68-F68</f>
        <v>3025</v>
      </c>
    </row>
    <row r="69" spans="2:7" ht="44.25" customHeight="1">
      <c r="B69" s="47" t="s">
        <v>321</v>
      </c>
      <c r="C69" s="95" t="s">
        <v>288</v>
      </c>
      <c r="D69" s="95" t="s">
        <v>229</v>
      </c>
      <c r="E69" s="124">
        <v>81300</v>
      </c>
      <c r="F69" s="124">
        <v>46275</v>
      </c>
      <c r="G69" s="125">
        <f t="shared" si="0"/>
        <v>35025</v>
      </c>
    </row>
    <row r="70" spans="2:7" ht="22.5" customHeight="1">
      <c r="B70" s="47" t="s">
        <v>300</v>
      </c>
      <c r="C70" s="95" t="s">
        <v>288</v>
      </c>
      <c r="D70" s="95" t="s">
        <v>230</v>
      </c>
      <c r="E70" s="124">
        <v>64800</v>
      </c>
      <c r="F70" s="124">
        <v>32800</v>
      </c>
      <c r="G70" s="125">
        <f t="shared" si="0"/>
        <v>32000</v>
      </c>
    </row>
    <row r="71" spans="2:7" ht="22.5" customHeight="1">
      <c r="B71" s="47" t="s">
        <v>310</v>
      </c>
      <c r="C71" s="95" t="s">
        <v>288</v>
      </c>
      <c r="D71" s="95" t="s">
        <v>231</v>
      </c>
      <c r="E71" s="124">
        <v>64800</v>
      </c>
      <c r="F71" s="124">
        <v>32800</v>
      </c>
      <c r="G71" s="125">
        <f t="shared" si="0"/>
        <v>32000</v>
      </c>
    </row>
    <row r="72" spans="2:7" ht="32.25" customHeight="1">
      <c r="B72" s="47" t="s">
        <v>311</v>
      </c>
      <c r="C72" s="95" t="s">
        <v>288</v>
      </c>
      <c r="D72" s="95" t="s">
        <v>232</v>
      </c>
      <c r="E72" s="124">
        <v>64800</v>
      </c>
      <c r="F72" s="124">
        <v>32800</v>
      </c>
      <c r="G72" s="125">
        <f t="shared" si="0"/>
        <v>32000</v>
      </c>
    </row>
    <row r="73" spans="2:7" ht="32.25" customHeight="1">
      <c r="B73" s="47" t="s">
        <v>313</v>
      </c>
      <c r="C73" s="95"/>
      <c r="D73" s="95" t="s">
        <v>342</v>
      </c>
      <c r="E73" s="124">
        <v>16500</v>
      </c>
      <c r="F73" s="124">
        <v>13475</v>
      </c>
      <c r="G73" s="125">
        <f>E73-F73</f>
        <v>3025</v>
      </c>
    </row>
    <row r="74" spans="2:7" ht="32.25" customHeight="1">
      <c r="B74" s="47" t="s">
        <v>287</v>
      </c>
      <c r="C74" s="95"/>
      <c r="D74" s="95" t="s">
        <v>343</v>
      </c>
      <c r="E74" s="124">
        <v>16500</v>
      </c>
      <c r="F74" s="124">
        <v>13475</v>
      </c>
      <c r="G74" s="125">
        <f>E74-F74</f>
        <v>3025</v>
      </c>
    </row>
    <row r="75" spans="2:7" ht="22.5" customHeight="1">
      <c r="B75" s="47" t="s">
        <v>322</v>
      </c>
      <c r="C75" s="95" t="s">
        <v>288</v>
      </c>
      <c r="D75" s="95" t="s">
        <v>233</v>
      </c>
      <c r="E75" s="124">
        <v>751559.52</v>
      </c>
      <c r="F75" s="124">
        <v>47340.84</v>
      </c>
      <c r="G75" s="125">
        <f>E75-F75</f>
        <v>704218.68</v>
      </c>
    </row>
    <row r="76" spans="2:7" ht="21" customHeight="1">
      <c r="B76" s="47" t="s">
        <v>300</v>
      </c>
      <c r="C76" s="95" t="s">
        <v>288</v>
      </c>
      <c r="D76" s="95" t="s">
        <v>234</v>
      </c>
      <c r="E76" s="124">
        <v>751559.52</v>
      </c>
      <c r="F76" s="124">
        <v>47340.84</v>
      </c>
      <c r="G76" s="125">
        <f aca="true" t="shared" si="1" ref="G76:G82">E76-F76</f>
        <v>704218.68</v>
      </c>
    </row>
    <row r="77" spans="2:7" ht="21.75" customHeight="1">
      <c r="B77" s="47" t="s">
        <v>305</v>
      </c>
      <c r="C77" s="95" t="s">
        <v>288</v>
      </c>
      <c r="D77" s="95" t="s">
        <v>235</v>
      </c>
      <c r="E77" s="124">
        <v>751559.52</v>
      </c>
      <c r="F77" s="124">
        <v>47340.84</v>
      </c>
      <c r="G77" s="125">
        <f t="shared" si="1"/>
        <v>704218.68</v>
      </c>
    </row>
    <row r="78" spans="2:7" ht="18" customHeight="1">
      <c r="B78" s="47" t="s">
        <v>309</v>
      </c>
      <c r="C78" s="95" t="s">
        <v>288</v>
      </c>
      <c r="D78" s="95" t="s">
        <v>236</v>
      </c>
      <c r="E78" s="124">
        <v>751559.52</v>
      </c>
      <c r="F78" s="124">
        <v>47340.84</v>
      </c>
      <c r="G78" s="125">
        <f t="shared" si="1"/>
        <v>704218.68</v>
      </c>
    </row>
    <row r="79" spans="2:7" ht="21" customHeight="1">
      <c r="B79" s="47" t="s">
        <v>323</v>
      </c>
      <c r="C79" s="95" t="s">
        <v>288</v>
      </c>
      <c r="D79" s="95" t="s">
        <v>237</v>
      </c>
      <c r="E79" s="124">
        <v>751559.52</v>
      </c>
      <c r="F79" s="124">
        <v>47340.84</v>
      </c>
      <c r="G79" s="125">
        <f t="shared" si="1"/>
        <v>704218.68</v>
      </c>
    </row>
    <row r="80" spans="2:7" ht="15.75" customHeight="1">
      <c r="B80" s="47" t="s">
        <v>300</v>
      </c>
      <c r="C80" s="95" t="s">
        <v>288</v>
      </c>
      <c r="D80" s="95" t="s">
        <v>238</v>
      </c>
      <c r="E80" s="124">
        <v>751559.52</v>
      </c>
      <c r="F80" s="124">
        <v>47340.84</v>
      </c>
      <c r="G80" s="125">
        <f t="shared" si="1"/>
        <v>704218.68</v>
      </c>
    </row>
    <row r="81" spans="2:7" ht="22.5" customHeight="1">
      <c r="B81" s="47" t="s">
        <v>305</v>
      </c>
      <c r="C81" s="95" t="s">
        <v>288</v>
      </c>
      <c r="D81" s="95" t="s">
        <v>239</v>
      </c>
      <c r="E81" s="124">
        <v>751559.52</v>
      </c>
      <c r="F81" s="124">
        <v>47340.84</v>
      </c>
      <c r="G81" s="125">
        <f t="shared" si="1"/>
        <v>704218.68</v>
      </c>
    </row>
    <row r="82" spans="2:7" ht="19.5" customHeight="1">
      <c r="B82" s="47" t="s">
        <v>309</v>
      </c>
      <c r="C82" s="95" t="s">
        <v>288</v>
      </c>
      <c r="D82" s="95" t="s">
        <v>240</v>
      </c>
      <c r="E82" s="124">
        <v>751559.52</v>
      </c>
      <c r="F82" s="124">
        <v>47340.84</v>
      </c>
      <c r="G82" s="125">
        <f t="shared" si="1"/>
        <v>704218.68</v>
      </c>
    </row>
    <row r="83" spans="2:7" ht="15" customHeight="1">
      <c r="B83" s="47" t="s">
        <v>324</v>
      </c>
      <c r="C83" s="95" t="s">
        <v>288</v>
      </c>
      <c r="D83" s="95" t="s">
        <v>241</v>
      </c>
      <c r="E83" s="124">
        <v>209207.2</v>
      </c>
      <c r="F83" s="124">
        <v>140835.02</v>
      </c>
      <c r="G83" s="125">
        <f aca="true" t="shared" si="2" ref="G83:G136">E83-F83</f>
        <v>68372.18000000002</v>
      </c>
    </row>
    <row r="84" spans="2:7" ht="15" customHeight="1">
      <c r="B84" s="47" t="s">
        <v>300</v>
      </c>
      <c r="C84" s="95" t="s">
        <v>288</v>
      </c>
      <c r="D84" s="95" t="s">
        <v>242</v>
      </c>
      <c r="E84" s="124">
        <v>188400.63</v>
      </c>
      <c r="F84" s="124">
        <v>120133.02</v>
      </c>
      <c r="G84" s="125">
        <f t="shared" si="2"/>
        <v>68267.61</v>
      </c>
    </row>
    <row r="85" spans="2:7" ht="15" customHeight="1">
      <c r="B85" s="47" t="s">
        <v>305</v>
      </c>
      <c r="C85" s="95" t="s">
        <v>288</v>
      </c>
      <c r="D85" s="95" t="s">
        <v>243</v>
      </c>
      <c r="E85" s="124">
        <v>114050.63</v>
      </c>
      <c r="F85" s="124">
        <v>77283.02</v>
      </c>
      <c r="G85" s="125">
        <f t="shared" si="2"/>
        <v>36767.61</v>
      </c>
    </row>
    <row r="86" spans="2:7" ht="14.25" customHeight="1">
      <c r="B86" s="47" t="s">
        <v>307</v>
      </c>
      <c r="C86" s="95" t="s">
        <v>288</v>
      </c>
      <c r="D86" s="95" t="s">
        <v>244</v>
      </c>
      <c r="E86" s="124">
        <v>20250.63</v>
      </c>
      <c r="F86" s="124">
        <v>7483.02</v>
      </c>
      <c r="G86" s="125">
        <f t="shared" si="2"/>
        <v>12767.61</v>
      </c>
    </row>
    <row r="87" spans="2:7" ht="18" customHeight="1">
      <c r="B87" s="47" t="s">
        <v>308</v>
      </c>
      <c r="C87" s="95" t="s">
        <v>288</v>
      </c>
      <c r="D87" s="95" t="s">
        <v>245</v>
      </c>
      <c r="E87" s="124">
        <v>15000</v>
      </c>
      <c r="F87" s="124">
        <v>0</v>
      </c>
      <c r="G87" s="125">
        <v>15000</v>
      </c>
    </row>
    <row r="88" spans="2:7" ht="18.75" customHeight="1">
      <c r="B88" s="47" t="s">
        <v>309</v>
      </c>
      <c r="C88" s="95" t="s">
        <v>288</v>
      </c>
      <c r="D88" s="95" t="s">
        <v>246</v>
      </c>
      <c r="E88" s="124">
        <v>78800</v>
      </c>
      <c r="F88" s="124">
        <v>69800</v>
      </c>
      <c r="G88" s="125">
        <f>E88-F88</f>
        <v>9000</v>
      </c>
    </row>
    <row r="89" spans="2:7" ht="20.25" customHeight="1">
      <c r="B89" s="47" t="s">
        <v>310</v>
      </c>
      <c r="C89" s="95" t="s">
        <v>288</v>
      </c>
      <c r="D89" s="95" t="s">
        <v>247</v>
      </c>
      <c r="E89" s="124">
        <v>74400</v>
      </c>
      <c r="F89" s="124">
        <v>42850</v>
      </c>
      <c r="G89" s="125">
        <f t="shared" si="2"/>
        <v>31550</v>
      </c>
    </row>
    <row r="90" spans="2:7" ht="30" customHeight="1">
      <c r="B90" s="47" t="s">
        <v>311</v>
      </c>
      <c r="C90" s="95" t="s">
        <v>288</v>
      </c>
      <c r="D90" s="95" t="s">
        <v>248</v>
      </c>
      <c r="E90" s="124">
        <v>74400</v>
      </c>
      <c r="F90" s="124">
        <v>42850</v>
      </c>
      <c r="G90" s="125">
        <f t="shared" si="2"/>
        <v>31550</v>
      </c>
    </row>
    <row r="91" spans="2:7" ht="21" customHeight="1">
      <c r="B91" s="47" t="s">
        <v>313</v>
      </c>
      <c r="C91" s="95" t="s">
        <v>288</v>
      </c>
      <c r="D91" s="95" t="s">
        <v>249</v>
      </c>
      <c r="E91" s="124">
        <v>20756.57</v>
      </c>
      <c r="F91" s="124">
        <v>20702</v>
      </c>
      <c r="G91" s="125">
        <f t="shared" si="2"/>
        <v>54.56999999999971</v>
      </c>
    </row>
    <row r="92" spans="2:7" ht="15.75" customHeight="1">
      <c r="B92" s="47" t="s">
        <v>314</v>
      </c>
      <c r="C92" s="95" t="s">
        <v>288</v>
      </c>
      <c r="D92" s="95" t="s">
        <v>250</v>
      </c>
      <c r="E92" s="124">
        <v>20756.57</v>
      </c>
      <c r="F92" s="124">
        <v>20702</v>
      </c>
      <c r="G92" s="125">
        <f t="shared" si="2"/>
        <v>54.56999999999971</v>
      </c>
    </row>
    <row r="93" spans="2:7" ht="12.75">
      <c r="B93" s="47" t="s">
        <v>325</v>
      </c>
      <c r="C93" s="95" t="s">
        <v>288</v>
      </c>
      <c r="D93" s="95" t="s">
        <v>251</v>
      </c>
      <c r="E93" s="124">
        <v>74350</v>
      </c>
      <c r="F93" s="124">
        <v>42850</v>
      </c>
      <c r="G93" s="125">
        <f t="shared" si="2"/>
        <v>31500</v>
      </c>
    </row>
    <row r="94" spans="2:7" ht="17.25" customHeight="1">
      <c r="B94" s="47" t="s">
        <v>300</v>
      </c>
      <c r="C94" s="95" t="s">
        <v>288</v>
      </c>
      <c r="D94" s="95" t="s">
        <v>252</v>
      </c>
      <c r="E94" s="124">
        <v>74350</v>
      </c>
      <c r="F94" s="124">
        <v>42850</v>
      </c>
      <c r="G94" s="125">
        <f t="shared" si="2"/>
        <v>31500</v>
      </c>
    </row>
    <row r="95" spans="2:7" ht="18" customHeight="1">
      <c r="B95" s="47" t="s">
        <v>310</v>
      </c>
      <c r="C95" s="95" t="s">
        <v>288</v>
      </c>
      <c r="D95" s="95" t="s">
        <v>253</v>
      </c>
      <c r="E95" s="124">
        <v>74350</v>
      </c>
      <c r="F95" s="124">
        <v>42850</v>
      </c>
      <c r="G95" s="125">
        <f t="shared" si="2"/>
        <v>31500</v>
      </c>
    </row>
    <row r="96" spans="2:7" ht="30" customHeight="1">
      <c r="B96" s="47" t="s">
        <v>311</v>
      </c>
      <c r="C96" s="95" t="s">
        <v>288</v>
      </c>
      <c r="D96" s="95" t="s">
        <v>254</v>
      </c>
      <c r="E96" s="124">
        <v>74350</v>
      </c>
      <c r="F96" s="124">
        <v>42850</v>
      </c>
      <c r="G96" s="125">
        <f t="shared" si="2"/>
        <v>31500</v>
      </c>
    </row>
    <row r="97" spans="2:7" ht="17.25" customHeight="1">
      <c r="B97" s="47" t="s">
        <v>326</v>
      </c>
      <c r="C97" s="95" t="s">
        <v>288</v>
      </c>
      <c r="D97" s="95" t="s">
        <v>255</v>
      </c>
      <c r="E97" s="124">
        <v>134807.2</v>
      </c>
      <c r="F97" s="124">
        <v>97985.02</v>
      </c>
      <c r="G97" s="125">
        <f t="shared" si="2"/>
        <v>36822.18000000001</v>
      </c>
    </row>
    <row r="98" spans="2:7" ht="13.5" customHeight="1">
      <c r="B98" s="47" t="s">
        <v>300</v>
      </c>
      <c r="C98" s="95" t="s">
        <v>288</v>
      </c>
      <c r="D98" s="95" t="s">
        <v>256</v>
      </c>
      <c r="E98" s="124">
        <v>114050.63</v>
      </c>
      <c r="F98" s="124">
        <v>77283.02</v>
      </c>
      <c r="G98" s="125">
        <f t="shared" si="2"/>
        <v>36767.61</v>
      </c>
    </row>
    <row r="99" spans="2:7" ht="14.25" customHeight="1">
      <c r="B99" s="47" t="s">
        <v>305</v>
      </c>
      <c r="C99" s="95" t="s">
        <v>288</v>
      </c>
      <c r="D99" s="95" t="s">
        <v>257</v>
      </c>
      <c r="E99" s="124">
        <v>114050.63</v>
      </c>
      <c r="F99" s="124">
        <v>77283.02</v>
      </c>
      <c r="G99" s="125">
        <f t="shared" si="2"/>
        <v>36767.61</v>
      </c>
    </row>
    <row r="100" spans="2:7" ht="12.75" customHeight="1">
      <c r="B100" s="47" t="s">
        <v>307</v>
      </c>
      <c r="C100" s="95" t="s">
        <v>288</v>
      </c>
      <c r="D100" s="95" t="s">
        <v>258</v>
      </c>
      <c r="E100" s="124">
        <v>20250.63</v>
      </c>
      <c r="F100" s="124">
        <v>7483.02</v>
      </c>
      <c r="G100" s="125">
        <f t="shared" si="2"/>
        <v>12767.61</v>
      </c>
    </row>
    <row r="101" spans="2:7" ht="15.75" customHeight="1">
      <c r="B101" s="47" t="s">
        <v>308</v>
      </c>
      <c r="C101" s="95" t="s">
        <v>288</v>
      </c>
      <c r="D101" s="95" t="s">
        <v>259</v>
      </c>
      <c r="E101" s="124">
        <v>15000</v>
      </c>
      <c r="F101" s="124">
        <v>0</v>
      </c>
      <c r="G101" s="125">
        <v>15000</v>
      </c>
    </row>
    <row r="102" spans="2:7" ht="15" customHeight="1">
      <c r="B102" s="47" t="s">
        <v>309</v>
      </c>
      <c r="C102" s="95" t="s">
        <v>288</v>
      </c>
      <c r="D102" s="95" t="s">
        <v>260</v>
      </c>
      <c r="E102" s="124">
        <v>78800</v>
      </c>
      <c r="F102" s="124">
        <v>69800</v>
      </c>
      <c r="G102" s="125">
        <f>E102-F102</f>
        <v>9000</v>
      </c>
    </row>
    <row r="103" spans="2:7" ht="12.75" customHeight="1">
      <c r="B103" s="47" t="s">
        <v>313</v>
      </c>
      <c r="C103" s="95" t="s">
        <v>288</v>
      </c>
      <c r="D103" s="95" t="s">
        <v>261</v>
      </c>
      <c r="E103" s="124">
        <v>20756.57</v>
      </c>
      <c r="F103" s="124">
        <v>20702</v>
      </c>
      <c r="G103" s="125">
        <f t="shared" si="2"/>
        <v>54.56999999999971</v>
      </c>
    </row>
    <row r="104" spans="2:7" ht="14.25" customHeight="1">
      <c r="B104" s="47" t="s">
        <v>314</v>
      </c>
      <c r="C104" s="95" t="s">
        <v>288</v>
      </c>
      <c r="D104" s="95" t="s">
        <v>262</v>
      </c>
      <c r="E104" s="124">
        <v>20756.57</v>
      </c>
      <c r="F104" s="124">
        <v>20702</v>
      </c>
      <c r="G104" s="125">
        <f t="shared" si="2"/>
        <v>54.56999999999971</v>
      </c>
    </row>
    <row r="105" spans="2:7" ht="12.75">
      <c r="B105" s="95" t="s">
        <v>334</v>
      </c>
      <c r="C105" s="95" t="s">
        <v>288</v>
      </c>
      <c r="D105" s="95" t="s">
        <v>290</v>
      </c>
      <c r="E105" s="124">
        <v>6400</v>
      </c>
      <c r="F105" s="124">
        <v>6400</v>
      </c>
      <c r="G105" s="126" t="s">
        <v>63</v>
      </c>
    </row>
    <row r="106" spans="2:7" ht="19.5" customHeight="1">
      <c r="B106" s="47" t="s">
        <v>300</v>
      </c>
      <c r="C106" s="95" t="s">
        <v>288</v>
      </c>
      <c r="D106" s="95" t="s">
        <v>291</v>
      </c>
      <c r="E106" s="124">
        <v>6400</v>
      </c>
      <c r="F106" s="124">
        <v>6400</v>
      </c>
      <c r="G106" s="126" t="s">
        <v>63</v>
      </c>
    </row>
    <row r="107" spans="2:7" ht="19.5" customHeight="1">
      <c r="B107" s="47" t="s">
        <v>305</v>
      </c>
      <c r="C107" s="95" t="s">
        <v>288</v>
      </c>
      <c r="D107" s="95" t="s">
        <v>292</v>
      </c>
      <c r="E107" s="124">
        <v>6400</v>
      </c>
      <c r="F107" s="124">
        <v>6400</v>
      </c>
      <c r="G107" s="126" t="s">
        <v>63</v>
      </c>
    </row>
    <row r="108" spans="2:7" ht="12.75" customHeight="1">
      <c r="B108" s="47" t="s">
        <v>309</v>
      </c>
      <c r="C108" s="95" t="s">
        <v>288</v>
      </c>
      <c r="D108" s="95" t="s">
        <v>293</v>
      </c>
      <c r="E108" s="124">
        <v>6400</v>
      </c>
      <c r="F108" s="124">
        <v>6400</v>
      </c>
      <c r="G108" s="126" t="s">
        <v>63</v>
      </c>
    </row>
    <row r="109" spans="2:7" ht="29.25" customHeight="1">
      <c r="B109" s="95" t="s">
        <v>335</v>
      </c>
      <c r="C109" s="95" t="s">
        <v>288</v>
      </c>
      <c r="D109" s="95" t="s">
        <v>294</v>
      </c>
      <c r="E109" s="124">
        <v>6400</v>
      </c>
      <c r="F109" s="124">
        <v>6400</v>
      </c>
      <c r="G109" s="127" t="s">
        <v>63</v>
      </c>
    </row>
    <row r="110" spans="2:7" ht="24.75" customHeight="1">
      <c r="B110" s="47" t="s">
        <v>300</v>
      </c>
      <c r="C110" s="95" t="s">
        <v>288</v>
      </c>
      <c r="D110" s="95" t="s">
        <v>295</v>
      </c>
      <c r="E110" s="124">
        <v>6400</v>
      </c>
      <c r="F110" s="124">
        <v>6400</v>
      </c>
      <c r="G110" s="126" t="s">
        <v>63</v>
      </c>
    </row>
    <row r="111" spans="2:7" ht="12.75">
      <c r="B111" s="47" t="s">
        <v>305</v>
      </c>
      <c r="C111" s="95" t="s">
        <v>288</v>
      </c>
      <c r="D111" s="95" t="s">
        <v>296</v>
      </c>
      <c r="E111" s="124">
        <v>6400</v>
      </c>
      <c r="F111" s="124">
        <v>6400</v>
      </c>
      <c r="G111" s="126" t="s">
        <v>63</v>
      </c>
    </row>
    <row r="112" spans="2:7" ht="13.5" customHeight="1">
      <c r="B112" s="47" t="s">
        <v>309</v>
      </c>
      <c r="C112" s="95" t="s">
        <v>288</v>
      </c>
      <c r="D112" s="95" t="s">
        <v>297</v>
      </c>
      <c r="E112" s="124">
        <v>6400</v>
      </c>
      <c r="F112" s="124">
        <v>6400</v>
      </c>
      <c r="G112" s="126" t="s">
        <v>63</v>
      </c>
    </row>
    <row r="113" spans="2:7" ht="18.75" customHeight="1">
      <c r="B113" s="47" t="s">
        <v>329</v>
      </c>
      <c r="C113" s="95" t="s">
        <v>288</v>
      </c>
      <c r="D113" s="95" t="s">
        <v>263</v>
      </c>
      <c r="E113" s="124">
        <v>1180900</v>
      </c>
      <c r="F113" s="124">
        <v>521433.29</v>
      </c>
      <c r="G113" s="125">
        <f t="shared" si="2"/>
        <v>659466.71</v>
      </c>
    </row>
    <row r="114" spans="2:7" ht="12.75">
      <c r="B114" s="47" t="s">
        <v>300</v>
      </c>
      <c r="C114" s="95" t="s">
        <v>288</v>
      </c>
      <c r="D114" s="95" t="s">
        <v>264</v>
      </c>
      <c r="E114" s="124">
        <v>1180900</v>
      </c>
      <c r="F114" s="124">
        <v>521433.29</v>
      </c>
      <c r="G114" s="125">
        <f t="shared" si="2"/>
        <v>659466.71</v>
      </c>
    </row>
    <row r="115" spans="2:7" ht="12.75">
      <c r="B115" s="47" t="s">
        <v>305</v>
      </c>
      <c r="C115" s="95" t="s">
        <v>288</v>
      </c>
      <c r="D115" s="95" t="s">
        <v>265</v>
      </c>
      <c r="E115" s="124">
        <v>100000</v>
      </c>
      <c r="F115" s="124">
        <v>98102.71</v>
      </c>
      <c r="G115" s="125">
        <f t="shared" si="2"/>
        <v>1897.2899999999936</v>
      </c>
    </row>
    <row r="116" spans="2:7" ht="12.75">
      <c r="B116" s="47" t="s">
        <v>309</v>
      </c>
      <c r="C116" s="95" t="s">
        <v>288</v>
      </c>
      <c r="D116" s="95" t="s">
        <v>266</v>
      </c>
      <c r="E116" s="124">
        <v>100000</v>
      </c>
      <c r="F116" s="124">
        <v>98102.71</v>
      </c>
      <c r="G116" s="125">
        <f t="shared" si="2"/>
        <v>1897.2899999999936</v>
      </c>
    </row>
    <row r="117" spans="2:7" ht="12.75">
      <c r="B117" s="47" t="s">
        <v>327</v>
      </c>
      <c r="C117" s="95" t="s">
        <v>288</v>
      </c>
      <c r="D117" s="95" t="s">
        <v>267</v>
      </c>
      <c r="E117" s="124">
        <v>919000</v>
      </c>
      <c r="F117" s="124">
        <v>327491.97</v>
      </c>
      <c r="G117" s="125">
        <f t="shared" si="2"/>
        <v>591508.03</v>
      </c>
    </row>
    <row r="118" spans="2:7" ht="25.5">
      <c r="B118" s="47" t="s">
        <v>328</v>
      </c>
      <c r="C118" s="95" t="s">
        <v>288</v>
      </c>
      <c r="D118" s="95" t="s">
        <v>268</v>
      </c>
      <c r="E118" s="124">
        <v>919000</v>
      </c>
      <c r="F118" s="124">
        <v>327491.97</v>
      </c>
      <c r="G118" s="125">
        <f t="shared" si="2"/>
        <v>591508.03</v>
      </c>
    </row>
    <row r="119" spans="2:7" ht="12.75">
      <c r="B119" s="47" t="s">
        <v>310</v>
      </c>
      <c r="C119" s="95" t="s">
        <v>288</v>
      </c>
      <c r="D119" s="95" t="s">
        <v>269</v>
      </c>
      <c r="E119" s="124">
        <v>161900</v>
      </c>
      <c r="F119" s="124">
        <v>95838.61</v>
      </c>
      <c r="G119" s="125">
        <f t="shared" si="2"/>
        <v>66061.39</v>
      </c>
    </row>
    <row r="120" spans="2:7" ht="25.5">
      <c r="B120" s="47" t="s">
        <v>311</v>
      </c>
      <c r="C120" s="95" t="s">
        <v>288</v>
      </c>
      <c r="D120" s="95" t="s">
        <v>270</v>
      </c>
      <c r="E120" s="124">
        <v>161900</v>
      </c>
      <c r="F120" s="124">
        <v>95838.61</v>
      </c>
      <c r="G120" s="125">
        <f t="shared" si="2"/>
        <v>66061.39</v>
      </c>
    </row>
    <row r="121" spans="2:7" ht="12.75">
      <c r="B121" s="47" t="s">
        <v>329</v>
      </c>
      <c r="C121" s="95" t="s">
        <v>288</v>
      </c>
      <c r="D121" s="95" t="s">
        <v>271</v>
      </c>
      <c r="E121" s="124">
        <v>1180900</v>
      </c>
      <c r="F121" s="124">
        <v>521433.29</v>
      </c>
      <c r="G121" s="125">
        <f t="shared" si="2"/>
        <v>659466.71</v>
      </c>
    </row>
    <row r="122" spans="2:7" ht="12.75">
      <c r="B122" s="47" t="s">
        <v>300</v>
      </c>
      <c r="C122" s="95" t="s">
        <v>288</v>
      </c>
      <c r="D122" s="95" t="s">
        <v>272</v>
      </c>
      <c r="E122" s="124">
        <v>1180900</v>
      </c>
      <c r="F122" s="124">
        <v>521433.29</v>
      </c>
      <c r="G122" s="125">
        <f t="shared" si="2"/>
        <v>659466.71</v>
      </c>
    </row>
    <row r="123" spans="2:7" ht="12.75">
      <c r="B123" s="47" t="s">
        <v>305</v>
      </c>
      <c r="C123" s="95" t="s">
        <v>288</v>
      </c>
      <c r="D123" s="95" t="s">
        <v>273</v>
      </c>
      <c r="E123" s="124">
        <v>100000</v>
      </c>
      <c r="F123" s="124">
        <v>98102.71</v>
      </c>
      <c r="G123" s="125">
        <f t="shared" si="2"/>
        <v>1897.2899999999936</v>
      </c>
    </row>
    <row r="124" spans="2:7" ht="12.75">
      <c r="B124" s="47" t="s">
        <v>309</v>
      </c>
      <c r="C124" s="95" t="s">
        <v>288</v>
      </c>
      <c r="D124" s="95" t="s">
        <v>274</v>
      </c>
      <c r="E124" s="124">
        <v>100000</v>
      </c>
      <c r="F124" s="124">
        <v>98102.71</v>
      </c>
      <c r="G124" s="125">
        <f t="shared" si="2"/>
        <v>1897.2899999999936</v>
      </c>
    </row>
    <row r="125" spans="2:7" ht="12.75">
      <c r="B125" s="47" t="s">
        <v>327</v>
      </c>
      <c r="C125" s="95" t="s">
        <v>288</v>
      </c>
      <c r="D125" s="95" t="s">
        <v>275</v>
      </c>
      <c r="E125" s="124">
        <v>919000</v>
      </c>
      <c r="F125" s="124">
        <v>327491.97</v>
      </c>
      <c r="G125" s="125">
        <f t="shared" si="2"/>
        <v>591508.03</v>
      </c>
    </row>
    <row r="126" spans="2:7" ht="25.5">
      <c r="B126" s="47" t="s">
        <v>328</v>
      </c>
      <c r="C126" s="95" t="s">
        <v>288</v>
      </c>
      <c r="D126" s="95" t="s">
        <v>276</v>
      </c>
      <c r="E126" s="124">
        <v>919000</v>
      </c>
      <c r="F126" s="124">
        <v>327491.97</v>
      </c>
      <c r="G126" s="125">
        <f t="shared" si="2"/>
        <v>591508.03</v>
      </c>
    </row>
    <row r="127" spans="2:7" ht="12.75">
      <c r="B127" s="47" t="s">
        <v>310</v>
      </c>
      <c r="C127" s="95" t="s">
        <v>288</v>
      </c>
      <c r="D127" s="95" t="s">
        <v>277</v>
      </c>
      <c r="E127" s="124">
        <v>161900</v>
      </c>
      <c r="F127" s="124">
        <v>95838.61</v>
      </c>
      <c r="G127" s="125">
        <f t="shared" si="2"/>
        <v>66061.39</v>
      </c>
    </row>
    <row r="128" spans="2:7" ht="25.5">
      <c r="B128" s="47" t="s">
        <v>311</v>
      </c>
      <c r="C128" s="95" t="s">
        <v>288</v>
      </c>
      <c r="D128" s="95" t="s">
        <v>278</v>
      </c>
      <c r="E128" s="124">
        <v>161900</v>
      </c>
      <c r="F128" s="124">
        <v>95838.61</v>
      </c>
      <c r="G128" s="125">
        <f t="shared" si="2"/>
        <v>66061.39</v>
      </c>
    </row>
    <row r="129" spans="2:7" ht="12.75">
      <c r="B129" s="47" t="s">
        <v>330</v>
      </c>
      <c r="C129" s="95" t="s">
        <v>288</v>
      </c>
      <c r="D129" s="95" t="s">
        <v>279</v>
      </c>
      <c r="E129" s="124">
        <v>75000</v>
      </c>
      <c r="F129" s="124">
        <v>23495.76</v>
      </c>
      <c r="G129" s="125">
        <f t="shared" si="2"/>
        <v>51504.240000000005</v>
      </c>
    </row>
    <row r="130" spans="2:7" ht="12.75">
      <c r="B130" s="47" t="s">
        <v>300</v>
      </c>
      <c r="C130" s="95" t="s">
        <v>288</v>
      </c>
      <c r="D130" s="95" t="s">
        <v>280</v>
      </c>
      <c r="E130" s="124">
        <v>75000</v>
      </c>
      <c r="F130" s="124">
        <v>23495.76</v>
      </c>
      <c r="G130" s="125">
        <f t="shared" si="2"/>
        <v>51504.240000000005</v>
      </c>
    </row>
    <row r="131" spans="2:7" ht="12.75">
      <c r="B131" s="47" t="s">
        <v>331</v>
      </c>
      <c r="C131" s="95" t="s">
        <v>288</v>
      </c>
      <c r="D131" s="95" t="s">
        <v>281</v>
      </c>
      <c r="E131" s="124">
        <v>75000</v>
      </c>
      <c r="F131" s="124">
        <v>23495.76</v>
      </c>
      <c r="G131" s="125">
        <f t="shared" si="2"/>
        <v>51504.240000000005</v>
      </c>
    </row>
    <row r="132" spans="2:7" ht="25.5">
      <c r="B132" s="47" t="s">
        <v>332</v>
      </c>
      <c r="C132" s="95" t="s">
        <v>288</v>
      </c>
      <c r="D132" s="95" t="s">
        <v>282</v>
      </c>
      <c r="E132" s="124">
        <v>75000</v>
      </c>
      <c r="F132" s="124">
        <v>23495.76</v>
      </c>
      <c r="G132" s="125">
        <f t="shared" si="2"/>
        <v>51504.240000000005</v>
      </c>
    </row>
    <row r="133" spans="2:7" ht="12.75">
      <c r="B133" s="47" t="s">
        <v>333</v>
      </c>
      <c r="C133" s="95" t="s">
        <v>288</v>
      </c>
      <c r="D133" s="95" t="s">
        <v>283</v>
      </c>
      <c r="E133" s="124">
        <v>75000</v>
      </c>
      <c r="F133" s="124">
        <v>23495.76</v>
      </c>
      <c r="G133" s="125">
        <f t="shared" si="2"/>
        <v>51504.240000000005</v>
      </c>
    </row>
    <row r="134" spans="2:7" ht="12.75">
      <c r="B134" s="47" t="s">
        <v>300</v>
      </c>
      <c r="C134" s="95" t="s">
        <v>288</v>
      </c>
      <c r="D134" s="95" t="s">
        <v>284</v>
      </c>
      <c r="E134" s="124">
        <v>75000</v>
      </c>
      <c r="F134" s="124">
        <v>23495.76</v>
      </c>
      <c r="G134" s="125">
        <f t="shared" si="2"/>
        <v>51504.240000000005</v>
      </c>
    </row>
    <row r="135" spans="2:7" ht="12.75">
      <c r="B135" s="47" t="s">
        <v>331</v>
      </c>
      <c r="C135" s="95" t="s">
        <v>288</v>
      </c>
      <c r="D135" s="95" t="s">
        <v>285</v>
      </c>
      <c r="E135" s="124">
        <v>75000</v>
      </c>
      <c r="F135" s="124">
        <v>23495.76</v>
      </c>
      <c r="G135" s="125">
        <f t="shared" si="2"/>
        <v>51504.240000000005</v>
      </c>
    </row>
    <row r="136" spans="2:7" ht="25.5">
      <c r="B136" s="9" t="s">
        <v>332</v>
      </c>
      <c r="C136" s="95" t="s">
        <v>288</v>
      </c>
      <c r="D136" s="95" t="s">
        <v>286</v>
      </c>
      <c r="E136" s="124">
        <v>75000</v>
      </c>
      <c r="F136" s="124">
        <v>23495.76</v>
      </c>
      <c r="G136" s="125">
        <f t="shared" si="2"/>
        <v>51504.240000000005</v>
      </c>
    </row>
    <row r="137" spans="2:7" ht="25.5">
      <c r="B137" s="95" t="s">
        <v>289</v>
      </c>
      <c r="C137" s="95">
        <v>450</v>
      </c>
      <c r="D137" s="99" t="s">
        <v>21</v>
      </c>
      <c r="E137" s="124">
        <v>-144440.15</v>
      </c>
      <c r="F137" s="124">
        <v>766705.19</v>
      </c>
      <c r="G137" s="125">
        <f>E137-F137</f>
        <v>-911145.34</v>
      </c>
    </row>
  </sheetData>
  <printOptions/>
  <pageMargins left="0.21" right="0.17" top="0.39" bottom="0.1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2015-08-11T07:21:43Z</cp:lastPrinted>
  <dcterms:created xsi:type="dcterms:W3CDTF">1999-06-18T11:49:53Z</dcterms:created>
  <dcterms:modified xsi:type="dcterms:W3CDTF">2015-08-11T07:22:39Z</dcterms:modified>
  <cp:category/>
  <cp:version/>
  <cp:contentType/>
  <cp:contentStatus/>
</cp:coreProperties>
</file>